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<sst xmlns="http://schemas.openxmlformats.org/spreadsheetml/2006/main" count="131" uniqueCount="55">
  <si>
    <t>m2</t>
  </si>
  <si>
    <t>m3</t>
  </si>
  <si>
    <t>suma m2</t>
  </si>
  <si>
    <t>suma m3</t>
  </si>
  <si>
    <t>SCG-1</t>
  </si>
  <si>
    <t>ściana w osi</t>
  </si>
  <si>
    <t>A</t>
  </si>
  <si>
    <t>B</t>
  </si>
  <si>
    <t>SCG-2</t>
  </si>
  <si>
    <t>C</t>
  </si>
  <si>
    <t>SCG-3</t>
  </si>
  <si>
    <t>D</t>
  </si>
  <si>
    <t>SCG-7/SCG-8/SCG-8.1</t>
  </si>
  <si>
    <t>C*</t>
  </si>
  <si>
    <t>SCG-5/SCG-6/SCG-9</t>
  </si>
  <si>
    <t>ściana trejazu</t>
  </si>
  <si>
    <t>SCG-4</t>
  </si>
  <si>
    <t>otwór</t>
  </si>
  <si>
    <t>nazwa osi</t>
  </si>
  <si>
    <t>szt.</t>
  </si>
  <si>
    <t>długość</t>
  </si>
  <si>
    <t>wysokość</t>
  </si>
  <si>
    <t>szerokość</t>
  </si>
  <si>
    <t>powierzchnia</t>
  </si>
  <si>
    <t>objętość</t>
  </si>
  <si>
    <t>m</t>
  </si>
  <si>
    <t>ściany żelbetowe piwnic szerokości 20 cm</t>
  </si>
  <si>
    <t>ściany żelbetowe piwnic szerokości 25 cm</t>
  </si>
  <si>
    <t>otwór drzwi</t>
  </si>
  <si>
    <t>otwór okna</t>
  </si>
  <si>
    <t>bok lewy</t>
  </si>
  <si>
    <t>bok prawy</t>
  </si>
  <si>
    <t>ściana w osi C*</t>
  </si>
  <si>
    <t>ściana przy osi C</t>
  </si>
  <si>
    <t xml:space="preserve"> (ściana wewnętrzna wiatrołapu od poz -1.50 do poz. +2.00)</t>
  </si>
  <si>
    <t>(ściana zewnętrzna wiatrołapu od poz. -1.50 do poz.+1.25)</t>
  </si>
  <si>
    <t>(odjęcie stropu gr. 15 cm w poz. -1.65)</t>
  </si>
  <si>
    <t>(od poz. -2.45 do poz -1.65)</t>
  </si>
  <si>
    <t>TR</t>
  </si>
  <si>
    <t>(od poz -1.65)</t>
  </si>
  <si>
    <t>(ściana 25 cm do poziomu -1.65)</t>
  </si>
  <si>
    <t>ściany żelbetowe szer. 15 cm od poziomu -1.50 (od poziomu -1.65 dla osi TR) w górę</t>
  </si>
  <si>
    <t xml:space="preserve">ściana przy osi C </t>
  </si>
  <si>
    <t>parametry elementów</t>
  </si>
  <si>
    <t>krotność</t>
  </si>
  <si>
    <t>ściana zachodnia</t>
  </si>
  <si>
    <t>ściana przy osi 6</t>
  </si>
  <si>
    <t>ściany żelbetowe szer. 25 cm szybu windowego od poz. -0.08 w górę</t>
  </si>
  <si>
    <t>ściany żelbetowe szer. 20 cm szybu windowego od poz. -0.08 w górę</t>
  </si>
  <si>
    <t>ściany żelbetowe szer. 25 cm szybu windowego w piwnicy od poz. -3.23 do poz. -0.08</t>
  </si>
  <si>
    <t>ściany żelbetowe szer. 20 cm szybu windowego w piwnicy od poz. -3.23 do poz. -0.08</t>
  </si>
  <si>
    <t>sumarycznie</t>
  </si>
  <si>
    <t>ZP/01/20</t>
  </si>
  <si>
    <t>Budowa budynku mieszkalnego wielorodzinnego wraz z infrastrukturą przy ul. Stefana Batorego w Bielsku-Białej na działce nr 312/86.</t>
  </si>
  <si>
    <t>Załącznik nr 1 do Wyjaśnień nr 3 - odpowiedzi na pytania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</si>
</sst>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sz val="8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color indexed="14"/>
      <name val="Arial CE"/>
      <family val="2"/>
    </font>
    <font>
      <sz val="10"/>
      <color indexed="14"/>
      <name val="Arial CE"/>
      <family val="2"/>
    </font>
    <font>
      <sz val="8"/>
      <color indexed="14"/>
      <name val="Arial CE"/>
      <family val="2"/>
    </font>
    <font>
      <b/>
      <sz val="8"/>
      <color indexed="12"/>
      <name val="Arial CE"/>
      <family val="2"/>
    </font>
    <font>
      <b/>
      <sz val="9"/>
      <color indexed="12"/>
      <name val="Arial CE"/>
      <family val="2"/>
    </font>
    <font>
      <sz val="10"/>
      <color indexed="2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7" fillId="0" borderId="0" xfId="0" applyNumberFormat="1" applyFont="1" applyBorder="1" applyAlignment="1">
      <alignment/>
    </xf>
    <xf numFmtId="166" fontId="9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9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9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6" fontId="7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6" fontId="9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166" fontId="9" fillId="0" borderId="11" xfId="0" applyNumberFormat="1" applyFont="1" applyBorder="1" applyAlignment="1">
      <alignment/>
    </xf>
    <xf numFmtId="166" fontId="7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166" fontId="0" fillId="0" borderId="11" xfId="0" applyNumberFormat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58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2" max="2" width="10.125" style="0" bestFit="1" customWidth="1"/>
    <col min="11" max="11" width="9.875" style="0" customWidth="1"/>
    <col min="13" max="13" width="9.50390625" style="0" customWidth="1"/>
    <col min="19" max="19" width="7.50390625" style="0" customWidth="1"/>
    <col min="20" max="20" width="12.00390625" style="0" customWidth="1"/>
    <col min="21" max="21" width="12.875" style="0" customWidth="1"/>
  </cols>
  <sheetData>
    <row r="2" ht="12.75">
      <c r="A2" s="103" t="s">
        <v>52</v>
      </c>
    </row>
    <row r="4" spans="1:5" ht="12.75">
      <c r="A4" s="104" t="s">
        <v>54</v>
      </c>
      <c r="B4" s="104"/>
      <c r="C4" s="104"/>
      <c r="D4" s="104"/>
      <c r="E4" s="104"/>
    </row>
    <row r="5" spans="2:21" ht="12.75">
      <c r="B5" s="2"/>
      <c r="C5" s="2"/>
      <c r="D5" s="28"/>
      <c r="E5" s="9"/>
      <c r="F5" s="2"/>
      <c r="G5" s="7"/>
      <c r="H5" s="7"/>
      <c r="I5" s="7"/>
      <c r="J5" s="7"/>
      <c r="K5" s="1"/>
      <c r="L5" s="7"/>
      <c r="M5" s="7"/>
      <c r="N5" s="2"/>
      <c r="O5" s="2"/>
      <c r="P5" s="1"/>
      <c r="Q5" s="2"/>
      <c r="R5" s="1"/>
      <c r="S5" s="2"/>
      <c r="T5" s="2"/>
      <c r="U5" s="2"/>
    </row>
    <row r="6" spans="1:21" ht="12.75">
      <c r="A6" s="105" t="s">
        <v>53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"/>
      <c r="Q6" s="2"/>
      <c r="R6" s="1"/>
      <c r="S6" s="2"/>
      <c r="T6" s="2"/>
      <c r="U6" s="2"/>
    </row>
    <row r="7" spans="2:21" ht="12.75"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2"/>
      <c r="O7" s="2"/>
      <c r="P7" s="1"/>
      <c r="Q7" s="2"/>
      <c r="R7" s="1"/>
      <c r="S7" s="2"/>
      <c r="T7" s="2"/>
      <c r="U7" s="2"/>
    </row>
    <row r="8" spans="2:21" ht="12.75">
      <c r="B8" s="2"/>
      <c r="C8" s="2"/>
      <c r="D8" s="28"/>
      <c r="E8" s="9"/>
      <c r="F8" s="2"/>
      <c r="G8" s="7"/>
      <c r="H8" s="7"/>
      <c r="I8" s="7"/>
      <c r="J8" s="7"/>
      <c r="K8" s="1"/>
      <c r="L8" s="7"/>
      <c r="M8" s="7"/>
      <c r="N8" s="2"/>
      <c r="O8" s="1" t="s">
        <v>2</v>
      </c>
      <c r="P8" s="1" t="s">
        <v>3</v>
      </c>
      <c r="Q8" s="2"/>
      <c r="R8" s="1"/>
      <c r="S8" s="2"/>
      <c r="T8" s="2"/>
      <c r="U8" s="2"/>
    </row>
    <row r="9" spans="2:21" ht="12.75">
      <c r="B9" s="1"/>
      <c r="C9" s="2"/>
      <c r="D9" s="2"/>
      <c r="E9" s="2"/>
      <c r="F9" s="2"/>
      <c r="G9" s="3"/>
      <c r="H9" s="2"/>
      <c r="I9" s="2"/>
      <c r="J9" s="33" t="s">
        <v>43</v>
      </c>
      <c r="K9" s="2"/>
      <c r="L9" s="5"/>
      <c r="M9" s="102"/>
      <c r="N9" s="2"/>
      <c r="O9" s="2"/>
      <c r="P9" s="1"/>
      <c r="Q9" s="2"/>
      <c r="R9" s="1"/>
      <c r="S9" s="2"/>
      <c r="T9" s="2"/>
      <c r="U9" s="2"/>
    </row>
    <row r="10" spans="2:21" ht="12.75">
      <c r="B10" s="4"/>
      <c r="C10" s="4"/>
      <c r="D10" s="34" t="s">
        <v>18</v>
      </c>
      <c r="E10" s="4"/>
      <c r="F10" s="4"/>
      <c r="G10" s="34" t="s">
        <v>44</v>
      </c>
      <c r="H10" s="34" t="s">
        <v>20</v>
      </c>
      <c r="I10" s="34" t="s">
        <v>21</v>
      </c>
      <c r="J10" s="34" t="s">
        <v>22</v>
      </c>
      <c r="K10" s="2"/>
      <c r="L10" s="34" t="s">
        <v>23</v>
      </c>
      <c r="M10" s="34" t="s">
        <v>24</v>
      </c>
      <c r="N10" s="2"/>
      <c r="O10" s="2"/>
      <c r="P10" s="1"/>
      <c r="Q10" s="2"/>
      <c r="R10" s="1"/>
      <c r="S10" s="2"/>
      <c r="T10" s="2"/>
      <c r="U10" s="2"/>
    </row>
    <row r="11" spans="2:21" ht="12.75">
      <c r="B11" s="4"/>
      <c r="C11" s="4"/>
      <c r="D11" s="99"/>
      <c r="E11" s="99"/>
      <c r="F11" s="99"/>
      <c r="G11" s="34" t="s">
        <v>19</v>
      </c>
      <c r="H11" s="34" t="s">
        <v>25</v>
      </c>
      <c r="I11" s="34" t="s">
        <v>25</v>
      </c>
      <c r="J11" s="34" t="s">
        <v>25</v>
      </c>
      <c r="K11" s="2"/>
      <c r="L11" s="34" t="s">
        <v>0</v>
      </c>
      <c r="M11" s="34" t="s">
        <v>1</v>
      </c>
      <c r="N11" s="2"/>
      <c r="O11" s="2"/>
      <c r="P11" s="1"/>
      <c r="Q11" s="2"/>
      <c r="R11" s="1"/>
      <c r="S11" s="2"/>
      <c r="T11" s="2"/>
      <c r="U11" s="2"/>
    </row>
    <row r="12" spans="2:21" ht="12.75">
      <c r="B12" s="2"/>
      <c r="C12" s="2"/>
      <c r="D12" s="2"/>
      <c r="E12" s="2"/>
      <c r="F12" s="2"/>
      <c r="G12" s="33"/>
      <c r="H12" s="33"/>
      <c r="I12" s="33"/>
      <c r="J12" s="33"/>
      <c r="K12" s="2"/>
      <c r="L12" s="33"/>
      <c r="M12" s="33"/>
      <c r="N12" s="2"/>
      <c r="O12" s="2"/>
      <c r="P12" s="1"/>
      <c r="Q12" s="2"/>
      <c r="R12" s="1"/>
      <c r="S12" s="2"/>
      <c r="T12" s="2"/>
      <c r="U12" s="2"/>
    </row>
    <row r="13" spans="2:21" ht="13.5" thickBot="1">
      <c r="B13" s="97" t="s">
        <v>27</v>
      </c>
      <c r="C13" s="66"/>
      <c r="D13" s="66"/>
      <c r="E13" s="66"/>
      <c r="F13" s="66"/>
      <c r="G13" s="96"/>
      <c r="H13" s="66"/>
      <c r="I13" s="66"/>
      <c r="J13" s="89"/>
      <c r="K13" s="66"/>
      <c r="L13" s="98"/>
      <c r="M13" s="66"/>
      <c r="N13" s="66"/>
      <c r="O13" s="66"/>
      <c r="P13" s="97"/>
      <c r="Q13" s="66"/>
      <c r="R13" s="47"/>
      <c r="S13" s="2"/>
      <c r="T13" s="2"/>
      <c r="U13" s="2"/>
    </row>
    <row r="14" spans="2:21" ht="12.75"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48"/>
      <c r="M14" s="29"/>
      <c r="N14" s="29"/>
      <c r="O14" s="29"/>
      <c r="P14" s="47"/>
      <c r="Q14" s="29"/>
      <c r="R14" s="47"/>
      <c r="S14" s="2"/>
      <c r="T14" s="2"/>
      <c r="U14" s="2"/>
    </row>
    <row r="15" spans="1:21" ht="12.75">
      <c r="A15" s="84"/>
      <c r="B15" s="29" t="s">
        <v>5</v>
      </c>
      <c r="C15" s="29"/>
      <c r="D15" s="100" t="s">
        <v>6</v>
      </c>
      <c r="E15" s="36" t="s">
        <v>4</v>
      </c>
      <c r="F15" s="29"/>
      <c r="G15" s="30">
        <v>1</v>
      </c>
      <c r="H15" s="16">
        <v>33.375</v>
      </c>
      <c r="I15" s="16">
        <v>2.93</v>
      </c>
      <c r="J15" s="16">
        <v>0.25</v>
      </c>
      <c r="K15" s="16"/>
      <c r="L15" s="54">
        <f>G15*H15*I15</f>
        <v>97.78875000000001</v>
      </c>
      <c r="M15" s="54">
        <f>G15*H15*I15*J15</f>
        <v>24.447187500000002</v>
      </c>
      <c r="N15" s="29"/>
      <c r="O15" s="55"/>
      <c r="P15" s="54"/>
      <c r="Q15" s="55"/>
      <c r="R15" s="54"/>
      <c r="S15" s="60"/>
      <c r="T15" s="61"/>
      <c r="U15" s="60"/>
    </row>
    <row r="16" spans="2:21" ht="12.75">
      <c r="B16" s="29"/>
      <c r="C16" s="29"/>
      <c r="D16" s="35"/>
      <c r="E16" s="36"/>
      <c r="F16" s="29"/>
      <c r="G16" s="30"/>
      <c r="H16" s="16"/>
      <c r="I16" s="16"/>
      <c r="J16" s="16"/>
      <c r="K16" s="16"/>
      <c r="L16" s="54"/>
      <c r="M16" s="55"/>
      <c r="N16" s="29"/>
      <c r="O16" s="55"/>
      <c r="P16" s="54"/>
      <c r="Q16" s="55"/>
      <c r="R16" s="54"/>
      <c r="S16" s="60"/>
      <c r="T16" s="60"/>
      <c r="U16" s="60"/>
    </row>
    <row r="17" spans="2:21" ht="12.75">
      <c r="B17" s="29"/>
      <c r="C17" s="29"/>
      <c r="D17" s="35"/>
      <c r="E17" s="36"/>
      <c r="F17" s="40" t="s">
        <v>29</v>
      </c>
      <c r="G17" s="30">
        <v>-1</v>
      </c>
      <c r="H17" s="16">
        <v>1.35</v>
      </c>
      <c r="I17" s="16">
        <v>0.65</v>
      </c>
      <c r="J17" s="16">
        <v>0.25</v>
      </c>
      <c r="K17" s="16"/>
      <c r="L17" s="54">
        <f>G17*H17*I17</f>
        <v>-0.8775000000000001</v>
      </c>
      <c r="M17" s="54">
        <f>G17*H17*I17*J17</f>
        <v>-0.21937500000000001</v>
      </c>
      <c r="N17" s="29"/>
      <c r="O17" s="55"/>
      <c r="P17" s="54"/>
      <c r="Q17" s="55"/>
      <c r="R17" s="54"/>
      <c r="S17" s="60"/>
      <c r="T17" s="60"/>
      <c r="U17" s="60"/>
    </row>
    <row r="18" spans="2:21" ht="12.75">
      <c r="B18" s="29"/>
      <c r="C18" s="29"/>
      <c r="D18" s="35"/>
      <c r="E18" s="36"/>
      <c r="F18" s="40" t="s">
        <v>29</v>
      </c>
      <c r="G18" s="30">
        <v>-1</v>
      </c>
      <c r="H18" s="16">
        <v>1.35</v>
      </c>
      <c r="I18" s="16">
        <v>0.65</v>
      </c>
      <c r="J18" s="16">
        <v>0.25</v>
      </c>
      <c r="K18" s="16"/>
      <c r="L18" s="54">
        <f>G18*H18*I18</f>
        <v>-0.8775000000000001</v>
      </c>
      <c r="M18" s="54">
        <f>G18*H18*I18*J18</f>
        <v>-0.21937500000000001</v>
      </c>
      <c r="N18" s="29"/>
      <c r="O18" s="55"/>
      <c r="P18" s="54"/>
      <c r="Q18" s="55"/>
      <c r="R18" s="54"/>
      <c r="S18" s="60"/>
      <c r="T18" s="60"/>
      <c r="U18" s="60"/>
    </row>
    <row r="19" spans="2:21" ht="12.75">
      <c r="B19" s="29"/>
      <c r="C19" s="29"/>
      <c r="D19" s="35"/>
      <c r="E19" s="36"/>
      <c r="F19" s="40" t="s">
        <v>29</v>
      </c>
      <c r="G19" s="30">
        <v>-1</v>
      </c>
      <c r="H19" s="16">
        <v>1.35</v>
      </c>
      <c r="I19" s="16">
        <v>0.65</v>
      </c>
      <c r="J19" s="16">
        <v>0.25</v>
      </c>
      <c r="K19" s="16"/>
      <c r="L19" s="54">
        <f>G19*H19*I19</f>
        <v>-0.8775000000000001</v>
      </c>
      <c r="M19" s="54">
        <f>G19*H19*I19*J19</f>
        <v>-0.21937500000000001</v>
      </c>
      <c r="N19" s="29"/>
      <c r="O19" s="55"/>
      <c r="P19" s="54"/>
      <c r="Q19" s="55"/>
      <c r="R19" s="54"/>
      <c r="S19" s="60"/>
      <c r="T19" s="60"/>
      <c r="U19" s="60"/>
    </row>
    <row r="20" spans="2:21" ht="12.75">
      <c r="B20" s="29"/>
      <c r="C20" s="29"/>
      <c r="D20" s="35"/>
      <c r="E20" s="36"/>
      <c r="F20" s="29"/>
      <c r="G20" s="30"/>
      <c r="H20" s="16"/>
      <c r="I20" s="16"/>
      <c r="J20" s="16"/>
      <c r="K20" s="16"/>
      <c r="L20" s="54"/>
      <c r="M20" s="55"/>
      <c r="N20" s="29"/>
      <c r="O20" s="55"/>
      <c r="P20" s="55"/>
      <c r="Q20" s="55"/>
      <c r="R20" s="55"/>
      <c r="S20" s="60"/>
      <c r="T20" s="60"/>
      <c r="U20" s="60"/>
    </row>
    <row r="21" spans="2:21" ht="12.75">
      <c r="B21" s="29" t="s">
        <v>5</v>
      </c>
      <c r="C21" s="29"/>
      <c r="D21" s="100" t="s">
        <v>7</v>
      </c>
      <c r="E21" s="36" t="s">
        <v>8</v>
      </c>
      <c r="F21" s="29"/>
      <c r="G21" s="30">
        <v>1</v>
      </c>
      <c r="H21" s="16">
        <v>25</v>
      </c>
      <c r="I21" s="16">
        <v>2.93</v>
      </c>
      <c r="J21" s="16">
        <v>0.25</v>
      </c>
      <c r="K21" s="16"/>
      <c r="L21" s="54">
        <f>H21*I21</f>
        <v>73.25</v>
      </c>
      <c r="M21" s="54">
        <f>H21*I21*J21</f>
        <v>18.3125</v>
      </c>
      <c r="N21" s="29"/>
      <c r="O21" s="55"/>
      <c r="P21" s="55"/>
      <c r="Q21" s="55"/>
      <c r="R21" s="55"/>
      <c r="S21" s="60"/>
      <c r="T21" s="61"/>
      <c r="U21" s="60"/>
    </row>
    <row r="22" spans="2:21" ht="12.75">
      <c r="B22" s="29"/>
      <c r="C22" s="29"/>
      <c r="D22" s="35"/>
      <c r="E22" s="36"/>
      <c r="F22" s="29"/>
      <c r="G22" s="30"/>
      <c r="H22" s="16"/>
      <c r="I22" s="16"/>
      <c r="J22" s="16"/>
      <c r="K22" s="16"/>
      <c r="L22" s="54"/>
      <c r="M22" s="54"/>
      <c r="N22" s="47"/>
      <c r="O22" s="54"/>
      <c r="P22" s="55"/>
      <c r="Q22" s="55"/>
      <c r="R22" s="55"/>
      <c r="S22" s="60"/>
      <c r="T22" s="60"/>
      <c r="U22" s="60"/>
    </row>
    <row r="23" spans="2:21" ht="12.75">
      <c r="B23" s="29"/>
      <c r="C23" s="29"/>
      <c r="D23" s="35"/>
      <c r="E23" s="36"/>
      <c r="F23" s="40" t="s">
        <v>28</v>
      </c>
      <c r="G23" s="30">
        <v>-1</v>
      </c>
      <c r="H23" s="16">
        <v>1.33</v>
      </c>
      <c r="I23" s="16">
        <v>2.18</v>
      </c>
      <c r="J23" s="16">
        <v>0.25</v>
      </c>
      <c r="K23" s="16"/>
      <c r="L23" s="54">
        <f>G23*H23*I23</f>
        <v>-2.8994000000000004</v>
      </c>
      <c r="M23" s="54">
        <f>G23*H23*I23*J23</f>
        <v>-0.7248500000000001</v>
      </c>
      <c r="N23" s="47"/>
      <c r="O23" s="54"/>
      <c r="P23" s="55"/>
      <c r="Q23" s="55"/>
      <c r="R23" s="55"/>
      <c r="S23" s="60"/>
      <c r="T23" s="60"/>
      <c r="U23" s="60"/>
    </row>
    <row r="24" spans="2:21" ht="12.75">
      <c r="B24" s="29"/>
      <c r="C24" s="29"/>
      <c r="D24" s="35"/>
      <c r="E24" s="36"/>
      <c r="F24" s="40" t="s">
        <v>28</v>
      </c>
      <c r="G24" s="30">
        <v>-1</v>
      </c>
      <c r="H24" s="16">
        <v>1.33</v>
      </c>
      <c r="I24" s="16">
        <v>2.18</v>
      </c>
      <c r="J24" s="16">
        <v>0.25</v>
      </c>
      <c r="K24" s="16"/>
      <c r="L24" s="54">
        <f>G24*H24*I24</f>
        <v>-2.8994000000000004</v>
      </c>
      <c r="M24" s="54">
        <f>G24*H24*I24*J24</f>
        <v>-0.7248500000000001</v>
      </c>
      <c r="N24" s="47"/>
      <c r="O24" s="54"/>
      <c r="P24" s="55"/>
      <c r="Q24" s="55"/>
      <c r="R24" s="55"/>
      <c r="S24" s="60"/>
      <c r="T24" s="60"/>
      <c r="U24" s="60"/>
    </row>
    <row r="25" spans="2:21" ht="12.75">
      <c r="B25" s="29"/>
      <c r="C25" s="29"/>
      <c r="D25" s="35"/>
      <c r="E25" s="36"/>
      <c r="F25" s="40" t="s">
        <v>28</v>
      </c>
      <c r="G25" s="30">
        <v>-1</v>
      </c>
      <c r="H25" s="16">
        <v>1.33</v>
      </c>
      <c r="I25" s="16">
        <v>2.18</v>
      </c>
      <c r="J25" s="16">
        <v>0.25</v>
      </c>
      <c r="K25" s="16"/>
      <c r="L25" s="54">
        <f>G25*H25*I25</f>
        <v>-2.8994000000000004</v>
      </c>
      <c r="M25" s="54">
        <f>G25*H25*I25*J25</f>
        <v>-0.7248500000000001</v>
      </c>
      <c r="N25" s="29"/>
      <c r="O25" s="54"/>
      <c r="P25" s="54"/>
      <c r="Q25" s="55"/>
      <c r="R25" s="54"/>
      <c r="S25" s="60"/>
      <c r="T25" s="60"/>
      <c r="U25" s="60"/>
    </row>
    <row r="26" spans="2:21" ht="12.75">
      <c r="B26" s="29"/>
      <c r="C26" s="29"/>
      <c r="D26" s="35"/>
      <c r="E26" s="36"/>
      <c r="F26" s="29"/>
      <c r="G26" s="30"/>
      <c r="H26" s="16"/>
      <c r="I26" s="16"/>
      <c r="J26" s="16"/>
      <c r="K26" s="16"/>
      <c r="L26" s="54"/>
      <c r="M26" s="55"/>
      <c r="N26" s="29"/>
      <c r="O26" s="54"/>
      <c r="P26" s="55"/>
      <c r="Q26" s="55"/>
      <c r="R26" s="55"/>
      <c r="S26" s="60"/>
      <c r="T26" s="60"/>
      <c r="U26" s="60"/>
    </row>
    <row r="27" spans="2:21" ht="12.75">
      <c r="B27" s="29" t="s">
        <v>5</v>
      </c>
      <c r="C27" s="29"/>
      <c r="D27" s="100" t="s">
        <v>9</v>
      </c>
      <c r="E27" s="36" t="s">
        <v>8</v>
      </c>
      <c r="F27" s="29"/>
      <c r="G27" s="30">
        <v>1</v>
      </c>
      <c r="H27" s="16">
        <v>5.75</v>
      </c>
      <c r="I27" s="16">
        <v>2.91</v>
      </c>
      <c r="J27" s="16">
        <v>0.25</v>
      </c>
      <c r="K27" s="16"/>
      <c r="L27" s="54">
        <f>H27*I27</f>
        <v>16.7325</v>
      </c>
      <c r="M27" s="54">
        <f>H27*I27*J27</f>
        <v>4.183125</v>
      </c>
      <c r="N27" s="29"/>
      <c r="O27" s="55"/>
      <c r="P27" s="55"/>
      <c r="Q27" s="55"/>
      <c r="R27" s="55"/>
      <c r="S27" s="60"/>
      <c r="T27" s="61"/>
      <c r="U27" s="60"/>
    </row>
    <row r="28" spans="2:21" ht="12.75">
      <c r="B28" s="29"/>
      <c r="C28" s="29"/>
      <c r="D28" s="35"/>
      <c r="E28" s="36"/>
      <c r="F28" s="29"/>
      <c r="G28" s="30"/>
      <c r="H28" s="16"/>
      <c r="I28" s="16"/>
      <c r="J28" s="16"/>
      <c r="K28" s="16"/>
      <c r="L28" s="54"/>
      <c r="M28" s="54"/>
      <c r="N28" s="29"/>
      <c r="O28" s="55"/>
      <c r="P28" s="55"/>
      <c r="Q28" s="55"/>
      <c r="R28" s="55"/>
      <c r="S28" s="60"/>
      <c r="T28" s="60"/>
      <c r="U28" s="60"/>
    </row>
    <row r="29" spans="2:21" ht="12.75">
      <c r="B29" s="29"/>
      <c r="C29" s="29"/>
      <c r="D29" s="100" t="s">
        <v>9</v>
      </c>
      <c r="E29" s="36" t="s">
        <v>8</v>
      </c>
      <c r="F29" s="29"/>
      <c r="G29" s="30">
        <v>1</v>
      </c>
      <c r="H29" s="16">
        <v>3.625</v>
      </c>
      <c r="I29" s="16">
        <v>2.93</v>
      </c>
      <c r="J29" s="16">
        <v>0.25</v>
      </c>
      <c r="K29" s="16"/>
      <c r="L29" s="54">
        <f>H29*I29</f>
        <v>10.62125</v>
      </c>
      <c r="M29" s="54">
        <f>H29*I29*J29</f>
        <v>2.6553125</v>
      </c>
      <c r="N29" s="29"/>
      <c r="O29" s="55"/>
      <c r="P29" s="55"/>
      <c r="Q29" s="55"/>
      <c r="R29" s="55"/>
      <c r="S29" s="60"/>
      <c r="T29" s="60"/>
      <c r="U29" s="60"/>
    </row>
    <row r="30" spans="2:21" ht="12.75">
      <c r="B30" s="29"/>
      <c r="C30" s="29"/>
      <c r="D30" s="35"/>
      <c r="E30" s="36"/>
      <c r="F30" s="29"/>
      <c r="G30" s="30"/>
      <c r="H30" s="16"/>
      <c r="I30" s="16"/>
      <c r="J30" s="16"/>
      <c r="K30" s="16"/>
      <c r="L30" s="54"/>
      <c r="M30" s="54"/>
      <c r="N30" s="29"/>
      <c r="O30" s="55"/>
      <c r="P30" s="55"/>
      <c r="Q30" s="55"/>
      <c r="R30" s="55"/>
      <c r="S30" s="60"/>
      <c r="T30" s="60"/>
      <c r="U30" s="60"/>
    </row>
    <row r="31" spans="1:21" ht="12.75">
      <c r="A31" s="84"/>
      <c r="B31" s="29" t="s">
        <v>5</v>
      </c>
      <c r="C31" s="29"/>
      <c r="D31" s="100" t="s">
        <v>11</v>
      </c>
      <c r="E31" s="36" t="s">
        <v>8</v>
      </c>
      <c r="F31" s="29"/>
      <c r="G31" s="30">
        <v>1</v>
      </c>
      <c r="H31" s="16">
        <v>16</v>
      </c>
      <c r="I31" s="16">
        <v>2.91</v>
      </c>
      <c r="J31" s="16">
        <v>0.25</v>
      </c>
      <c r="K31" s="16"/>
      <c r="L31" s="54">
        <f>H31*I31</f>
        <v>46.56</v>
      </c>
      <c r="M31" s="54">
        <f>H31*I31*J31</f>
        <v>11.64</v>
      </c>
      <c r="N31" s="29"/>
      <c r="O31" s="55"/>
      <c r="P31" s="55"/>
      <c r="Q31" s="55"/>
      <c r="R31" s="55"/>
      <c r="S31" s="60"/>
      <c r="T31" s="61"/>
      <c r="U31" s="60"/>
    </row>
    <row r="32" spans="2:21" ht="12.75">
      <c r="B32" s="29"/>
      <c r="C32" s="29"/>
      <c r="D32" s="100"/>
      <c r="E32" s="36"/>
      <c r="F32" s="29"/>
      <c r="G32" s="30"/>
      <c r="H32" s="16"/>
      <c r="I32" s="16"/>
      <c r="J32" s="16"/>
      <c r="K32" s="16"/>
      <c r="L32" s="55"/>
      <c r="M32" s="55"/>
      <c r="N32" s="29"/>
      <c r="O32" s="55"/>
      <c r="P32" s="55"/>
      <c r="Q32" s="55"/>
      <c r="R32" s="55"/>
      <c r="S32" s="60"/>
      <c r="T32" s="60"/>
      <c r="U32" s="60"/>
    </row>
    <row r="33" spans="2:21" ht="12.75">
      <c r="B33" s="29"/>
      <c r="C33" s="29"/>
      <c r="D33" s="100" t="s">
        <v>11</v>
      </c>
      <c r="E33" s="36" t="s">
        <v>12</v>
      </c>
      <c r="F33" s="29"/>
      <c r="G33" s="30">
        <v>1</v>
      </c>
      <c r="H33" s="16">
        <v>8</v>
      </c>
      <c r="I33" s="16">
        <v>1.58</v>
      </c>
      <c r="J33" s="16">
        <v>0.25</v>
      </c>
      <c r="K33" s="16"/>
      <c r="L33" s="54">
        <f>H33*I33</f>
        <v>12.64</v>
      </c>
      <c r="M33" s="54">
        <f>H33*I33*J33</f>
        <v>3.16</v>
      </c>
      <c r="N33" s="29"/>
      <c r="O33" s="55"/>
      <c r="P33" s="55"/>
      <c r="Q33" s="55"/>
      <c r="R33" s="55"/>
      <c r="S33" s="60"/>
      <c r="T33" s="60"/>
      <c r="U33" s="60"/>
    </row>
    <row r="34" spans="2:21" ht="12.75">
      <c r="B34" s="29"/>
      <c r="C34" s="29"/>
      <c r="D34" s="100"/>
      <c r="E34" s="40"/>
      <c r="F34" s="40" t="s">
        <v>40</v>
      </c>
      <c r="G34" s="30"/>
      <c r="H34" s="16"/>
      <c r="I34" s="16"/>
      <c r="J34" s="16"/>
      <c r="K34" s="16"/>
      <c r="L34" s="55"/>
      <c r="M34" s="55"/>
      <c r="N34" s="29"/>
      <c r="O34" s="55"/>
      <c r="P34" s="55"/>
      <c r="Q34" s="55"/>
      <c r="R34" s="55"/>
      <c r="S34" s="60"/>
      <c r="T34" s="60"/>
      <c r="U34" s="60"/>
    </row>
    <row r="35" spans="2:21" ht="12.75">
      <c r="B35" s="29"/>
      <c r="C35" s="29"/>
      <c r="D35" s="35"/>
      <c r="E35" s="36"/>
      <c r="F35" s="29"/>
      <c r="G35" s="30"/>
      <c r="H35" s="16"/>
      <c r="I35" s="16"/>
      <c r="J35" s="16"/>
      <c r="K35" s="16"/>
      <c r="L35" s="55"/>
      <c r="M35" s="55"/>
      <c r="N35" s="29"/>
      <c r="O35" s="55"/>
      <c r="P35" s="55"/>
      <c r="Q35" s="55"/>
      <c r="R35" s="55"/>
      <c r="S35" s="60"/>
      <c r="T35" s="60"/>
      <c r="U35" s="60"/>
    </row>
    <row r="36" spans="2:21" ht="12.75">
      <c r="B36" s="29"/>
      <c r="C36" s="29"/>
      <c r="D36" s="100" t="s">
        <v>11</v>
      </c>
      <c r="E36" s="36" t="s">
        <v>4</v>
      </c>
      <c r="F36" s="29"/>
      <c r="G36" s="37">
        <v>1</v>
      </c>
      <c r="H36" s="16">
        <v>9.375</v>
      </c>
      <c r="I36" s="16">
        <v>2.93</v>
      </c>
      <c r="J36" s="16">
        <v>0.25</v>
      </c>
      <c r="K36" s="16"/>
      <c r="L36" s="54">
        <f>H36*I36</f>
        <v>27.46875</v>
      </c>
      <c r="M36" s="54">
        <f>H36*I36*J36</f>
        <v>6.8671875</v>
      </c>
      <c r="N36" s="29"/>
      <c r="O36" s="55"/>
      <c r="P36" s="55"/>
      <c r="Q36" s="55"/>
      <c r="R36" s="55"/>
      <c r="S36" s="60"/>
      <c r="T36" s="60"/>
      <c r="U36" s="60"/>
    </row>
    <row r="37" spans="2:21" ht="12.75">
      <c r="B37" s="29"/>
      <c r="C37" s="29"/>
      <c r="D37" s="100"/>
      <c r="E37" s="39"/>
      <c r="F37" s="29"/>
      <c r="G37" s="37"/>
      <c r="H37" s="16"/>
      <c r="I37" s="16"/>
      <c r="J37" s="16"/>
      <c r="K37" s="16"/>
      <c r="L37" s="55"/>
      <c r="M37" s="55"/>
      <c r="N37" s="29"/>
      <c r="O37" s="55"/>
      <c r="P37" s="55"/>
      <c r="Q37" s="55"/>
      <c r="R37" s="55"/>
      <c r="S37" s="60"/>
      <c r="T37" s="60"/>
      <c r="U37" s="60"/>
    </row>
    <row r="38" spans="1:21" ht="12.75">
      <c r="A38" s="12"/>
      <c r="B38" s="29" t="s">
        <v>5</v>
      </c>
      <c r="C38" s="29"/>
      <c r="D38" s="100">
        <v>1</v>
      </c>
      <c r="E38" s="36" t="s">
        <v>4</v>
      </c>
      <c r="F38" s="29"/>
      <c r="G38" s="37">
        <v>1</v>
      </c>
      <c r="H38" s="16">
        <v>8.565</v>
      </c>
      <c r="I38" s="16">
        <v>2.93</v>
      </c>
      <c r="J38" s="16">
        <v>0.25</v>
      </c>
      <c r="K38" s="16"/>
      <c r="L38" s="54">
        <f>H38*I38</f>
        <v>25.09545</v>
      </c>
      <c r="M38" s="54">
        <f>H38*I38*J38</f>
        <v>6.2738625</v>
      </c>
      <c r="N38" s="29"/>
      <c r="O38" s="55"/>
      <c r="P38" s="55"/>
      <c r="Q38" s="55"/>
      <c r="R38" s="55"/>
      <c r="S38" s="60"/>
      <c r="T38" s="60"/>
      <c r="U38" s="60"/>
    </row>
    <row r="39" spans="2:21" ht="12.75">
      <c r="B39" s="29"/>
      <c r="C39" s="29"/>
      <c r="D39" s="100">
        <v>1</v>
      </c>
      <c r="E39" s="36" t="s">
        <v>4</v>
      </c>
      <c r="F39" s="29"/>
      <c r="G39" s="37">
        <v>1</v>
      </c>
      <c r="H39" s="16">
        <v>4.56</v>
      </c>
      <c r="I39" s="16">
        <v>2.91</v>
      </c>
      <c r="J39" s="16">
        <v>0.25</v>
      </c>
      <c r="K39" s="16"/>
      <c r="L39" s="54">
        <f>H39*I39</f>
        <v>13.269599999999999</v>
      </c>
      <c r="M39" s="54">
        <f>H39*I39*J39</f>
        <v>3.3173999999999997</v>
      </c>
      <c r="N39" s="29"/>
      <c r="O39" s="55"/>
      <c r="P39" s="55"/>
      <c r="Q39" s="55"/>
      <c r="R39" s="55"/>
      <c r="S39" s="60"/>
      <c r="T39" s="60"/>
      <c r="U39" s="60"/>
    </row>
    <row r="40" spans="2:21" ht="12.75">
      <c r="B40" s="29"/>
      <c r="C40" s="29"/>
      <c r="D40" s="38"/>
      <c r="E40" s="39"/>
      <c r="F40" s="29"/>
      <c r="G40" s="37"/>
      <c r="H40" s="16"/>
      <c r="I40" s="31"/>
      <c r="J40" s="31"/>
      <c r="K40" s="16"/>
      <c r="L40" s="55"/>
      <c r="M40" s="55"/>
      <c r="N40" s="29"/>
      <c r="O40" s="55"/>
      <c r="P40" s="55"/>
      <c r="Q40" s="55"/>
      <c r="R40" s="55"/>
      <c r="S40" s="60"/>
      <c r="T40" s="60"/>
      <c r="U40" s="60"/>
    </row>
    <row r="41" spans="2:21" ht="12.75">
      <c r="B41" s="29" t="s">
        <v>5</v>
      </c>
      <c r="C41" s="29"/>
      <c r="D41" s="100">
        <v>2</v>
      </c>
      <c r="E41" s="36" t="s">
        <v>8</v>
      </c>
      <c r="F41" s="29"/>
      <c r="G41" s="37">
        <v>1</v>
      </c>
      <c r="H41" s="16">
        <v>8.565</v>
      </c>
      <c r="I41" s="16">
        <v>2.93</v>
      </c>
      <c r="J41" s="16">
        <v>0.25</v>
      </c>
      <c r="K41" s="16"/>
      <c r="L41" s="54">
        <f>H41*I41</f>
        <v>25.09545</v>
      </c>
      <c r="M41" s="54">
        <f>H41*I41*J41</f>
        <v>6.2738625</v>
      </c>
      <c r="N41" s="29"/>
      <c r="O41" s="55"/>
      <c r="P41" s="55"/>
      <c r="Q41" s="55"/>
      <c r="R41" s="55"/>
      <c r="S41" s="60"/>
      <c r="T41" s="60"/>
      <c r="U41" s="60"/>
    </row>
    <row r="42" spans="2:21" ht="12.75">
      <c r="B42" s="29"/>
      <c r="C42" s="29"/>
      <c r="D42" s="100"/>
      <c r="E42" s="39"/>
      <c r="F42" s="40" t="s">
        <v>28</v>
      </c>
      <c r="G42" s="37">
        <v>-1</v>
      </c>
      <c r="H42" s="16">
        <v>1.4</v>
      </c>
      <c r="I42" s="16">
        <v>2.13</v>
      </c>
      <c r="J42" s="16">
        <v>0.25</v>
      </c>
      <c r="K42" s="16"/>
      <c r="L42" s="54">
        <f>G42*H42*I42</f>
        <v>-2.9819999999999998</v>
      </c>
      <c r="M42" s="54">
        <f>G42*H42*I42*J42</f>
        <v>-0.7454999999999999</v>
      </c>
      <c r="N42" s="29"/>
      <c r="O42" s="55"/>
      <c r="P42" s="55"/>
      <c r="Q42" s="55"/>
      <c r="R42" s="55"/>
      <c r="S42" s="60"/>
      <c r="T42" s="60"/>
      <c r="U42" s="60"/>
    </row>
    <row r="43" spans="2:21" ht="12.75">
      <c r="B43" s="29"/>
      <c r="C43" s="29"/>
      <c r="D43" s="38"/>
      <c r="E43" s="39"/>
      <c r="F43" s="29"/>
      <c r="G43" s="37"/>
      <c r="H43" s="16"/>
      <c r="I43" s="16"/>
      <c r="J43" s="16"/>
      <c r="K43" s="16"/>
      <c r="L43" s="55"/>
      <c r="M43" s="55"/>
      <c r="N43" s="29"/>
      <c r="O43" s="55"/>
      <c r="P43" s="55"/>
      <c r="Q43" s="55"/>
      <c r="R43" s="55"/>
      <c r="S43" s="60"/>
      <c r="T43" s="60"/>
      <c r="U43" s="60"/>
    </row>
    <row r="44" spans="2:21" ht="12.75">
      <c r="B44" s="29" t="s">
        <v>5</v>
      </c>
      <c r="C44" s="29"/>
      <c r="D44" s="100">
        <v>3</v>
      </c>
      <c r="E44" s="36" t="s">
        <v>8</v>
      </c>
      <c r="F44" s="29"/>
      <c r="G44" s="37">
        <v>1</v>
      </c>
      <c r="H44" s="16">
        <v>6.5</v>
      </c>
      <c r="I44" s="16">
        <v>2.93</v>
      </c>
      <c r="J44" s="16">
        <v>0.25</v>
      </c>
      <c r="K44" s="16"/>
      <c r="L44" s="54">
        <f>H44*I44</f>
        <v>19.045</v>
      </c>
      <c r="M44" s="54">
        <f>H44*I44*J44</f>
        <v>4.76125</v>
      </c>
      <c r="N44" s="29"/>
      <c r="O44" s="55"/>
      <c r="P44" s="55"/>
      <c r="Q44" s="55"/>
      <c r="R44" s="55"/>
      <c r="S44" s="60"/>
      <c r="T44" s="60"/>
      <c r="U44" s="60"/>
    </row>
    <row r="45" spans="2:21" ht="12.75">
      <c r="B45" s="29"/>
      <c r="C45" s="29"/>
      <c r="D45" s="100"/>
      <c r="E45" s="36"/>
      <c r="F45" s="29"/>
      <c r="G45" s="37"/>
      <c r="H45" s="16"/>
      <c r="I45" s="16"/>
      <c r="J45" s="16"/>
      <c r="K45" s="16"/>
      <c r="L45" s="54"/>
      <c r="M45" s="54"/>
      <c r="N45" s="29"/>
      <c r="O45" s="55"/>
      <c r="P45" s="55"/>
      <c r="Q45" s="55"/>
      <c r="R45" s="55"/>
      <c r="S45" s="60"/>
      <c r="T45" s="60"/>
      <c r="U45" s="60"/>
    </row>
    <row r="46" spans="2:21" ht="12.75">
      <c r="B46" s="29" t="s">
        <v>5</v>
      </c>
      <c r="C46" s="29"/>
      <c r="D46" s="100">
        <v>4</v>
      </c>
      <c r="E46" s="36" t="s">
        <v>8</v>
      </c>
      <c r="F46" s="29"/>
      <c r="G46" s="37">
        <v>1</v>
      </c>
      <c r="H46" s="16">
        <v>4.72</v>
      </c>
      <c r="I46" s="16">
        <v>2.91</v>
      </c>
      <c r="J46" s="16">
        <v>0.25</v>
      </c>
      <c r="K46" s="16"/>
      <c r="L46" s="54">
        <f>H46*I46</f>
        <v>13.7352</v>
      </c>
      <c r="M46" s="54">
        <f>H46*I46*J46</f>
        <v>3.4338</v>
      </c>
      <c r="N46" s="29"/>
      <c r="O46" s="55"/>
      <c r="P46" s="55"/>
      <c r="Q46" s="55"/>
      <c r="R46" s="55"/>
      <c r="S46" s="60"/>
      <c r="T46" s="60"/>
      <c r="U46" s="60"/>
    </row>
    <row r="47" spans="2:21" ht="12.75">
      <c r="B47" s="29"/>
      <c r="C47" s="29"/>
      <c r="D47" s="100"/>
      <c r="E47" s="36"/>
      <c r="F47" s="40" t="s">
        <v>36</v>
      </c>
      <c r="G47" s="37">
        <v>-1</v>
      </c>
      <c r="H47" s="16">
        <v>1.7</v>
      </c>
      <c r="I47" s="16">
        <v>0.15</v>
      </c>
      <c r="J47" s="16">
        <v>0.25</v>
      </c>
      <c r="K47" s="16"/>
      <c r="L47" s="54">
        <f>G47*H47*I47</f>
        <v>-0.255</v>
      </c>
      <c r="M47" s="54">
        <f>G47*H47*I47*J47</f>
        <v>-0.06375</v>
      </c>
      <c r="N47" s="29"/>
      <c r="O47" s="55"/>
      <c r="P47" s="55"/>
      <c r="Q47" s="55"/>
      <c r="R47" s="55"/>
      <c r="S47" s="60"/>
      <c r="T47" s="60"/>
      <c r="U47" s="60"/>
    </row>
    <row r="48" spans="2:21" ht="12.75">
      <c r="B48" s="29"/>
      <c r="C48" s="29"/>
      <c r="D48" s="100"/>
      <c r="E48" s="36"/>
      <c r="F48" s="40" t="s">
        <v>28</v>
      </c>
      <c r="G48" s="37">
        <v>-1</v>
      </c>
      <c r="H48" s="16">
        <v>1.01</v>
      </c>
      <c r="I48" s="16">
        <v>2.13</v>
      </c>
      <c r="J48" s="16">
        <v>0.25</v>
      </c>
      <c r="K48" s="16"/>
      <c r="L48" s="54">
        <f>G48*H48*I48</f>
        <v>-2.1513</v>
      </c>
      <c r="M48" s="54">
        <f>G48*H48*I48*J48</f>
        <v>-0.537825</v>
      </c>
      <c r="N48" s="29"/>
      <c r="O48" s="55"/>
      <c r="P48" s="55"/>
      <c r="Q48" s="55"/>
      <c r="R48" s="55"/>
      <c r="S48" s="60"/>
      <c r="T48" s="60"/>
      <c r="U48" s="60"/>
    </row>
    <row r="49" spans="2:21" ht="12.75">
      <c r="B49" s="29"/>
      <c r="C49" s="29"/>
      <c r="D49" s="100"/>
      <c r="E49" s="36"/>
      <c r="F49" s="32"/>
      <c r="G49" s="37"/>
      <c r="H49" s="16"/>
      <c r="I49" s="16"/>
      <c r="J49" s="16"/>
      <c r="K49" s="16"/>
      <c r="L49" s="54"/>
      <c r="M49" s="54"/>
      <c r="N49" s="29"/>
      <c r="O49" s="55"/>
      <c r="P49" s="55"/>
      <c r="Q49" s="55"/>
      <c r="R49" s="55"/>
      <c r="S49" s="60"/>
      <c r="T49" s="60"/>
      <c r="U49" s="60"/>
    </row>
    <row r="50" spans="2:21" ht="12.75">
      <c r="B50" s="29" t="s">
        <v>5</v>
      </c>
      <c r="C50" s="29"/>
      <c r="D50" s="100">
        <v>5</v>
      </c>
      <c r="E50" s="36" t="s">
        <v>8</v>
      </c>
      <c r="F50" s="29"/>
      <c r="G50" s="37">
        <v>1</v>
      </c>
      <c r="H50" s="16">
        <v>6.5</v>
      </c>
      <c r="I50" s="16">
        <v>2.93</v>
      </c>
      <c r="J50" s="16">
        <v>0.25</v>
      </c>
      <c r="K50" s="16"/>
      <c r="L50" s="54">
        <f>H50*I50</f>
        <v>19.045</v>
      </c>
      <c r="M50" s="54">
        <f>H50*I50*J50</f>
        <v>4.76125</v>
      </c>
      <c r="N50" s="29"/>
      <c r="O50" s="55"/>
      <c r="P50" s="55"/>
      <c r="Q50" s="55"/>
      <c r="R50" s="55"/>
      <c r="S50" s="60"/>
      <c r="T50" s="60"/>
      <c r="U50" s="60"/>
    </row>
    <row r="51" spans="2:21" ht="12.75">
      <c r="B51" s="29"/>
      <c r="C51" s="29"/>
      <c r="D51" s="35"/>
      <c r="E51" s="36"/>
      <c r="F51" s="32"/>
      <c r="G51" s="37"/>
      <c r="H51" s="16"/>
      <c r="I51" s="16"/>
      <c r="J51" s="16"/>
      <c r="K51" s="16"/>
      <c r="L51" s="54"/>
      <c r="M51" s="54"/>
      <c r="N51" s="29"/>
      <c r="O51" s="55"/>
      <c r="P51" s="55"/>
      <c r="Q51" s="55"/>
      <c r="R51" s="55"/>
      <c r="S51" s="60"/>
      <c r="T51" s="60"/>
      <c r="U51" s="60"/>
    </row>
    <row r="52" spans="2:21" ht="12.75">
      <c r="B52" s="29" t="s">
        <v>5</v>
      </c>
      <c r="C52" s="29"/>
      <c r="D52" s="100">
        <v>6</v>
      </c>
      <c r="E52" s="36" t="s">
        <v>8</v>
      </c>
      <c r="F52" s="29"/>
      <c r="G52" s="37">
        <v>1</v>
      </c>
      <c r="H52" s="16">
        <v>4.9</v>
      </c>
      <c r="I52" s="16">
        <v>2.93</v>
      </c>
      <c r="J52" s="16">
        <v>0.25</v>
      </c>
      <c r="K52" s="16"/>
      <c r="L52" s="54">
        <f>H52*I52</f>
        <v>14.357000000000001</v>
      </c>
      <c r="M52" s="54">
        <f>H52*I52*J52</f>
        <v>3.5892500000000003</v>
      </c>
      <c r="N52" s="29"/>
      <c r="O52" s="55"/>
      <c r="P52" s="55"/>
      <c r="Q52" s="55"/>
      <c r="R52" s="55"/>
      <c r="S52" s="60"/>
      <c r="T52" s="60"/>
      <c r="U52" s="60"/>
    </row>
    <row r="53" spans="2:21" ht="12.75">
      <c r="B53" s="29"/>
      <c r="C53" s="29"/>
      <c r="D53" s="35"/>
      <c r="E53" s="36"/>
      <c r="F53" s="40" t="s">
        <v>36</v>
      </c>
      <c r="G53" s="37">
        <v>-1</v>
      </c>
      <c r="H53" s="16">
        <v>1.7</v>
      </c>
      <c r="I53" s="16">
        <v>0.15</v>
      </c>
      <c r="J53" s="16">
        <v>0.25</v>
      </c>
      <c r="K53" s="16"/>
      <c r="L53" s="54">
        <f>G53*H53*I53</f>
        <v>-0.255</v>
      </c>
      <c r="M53" s="54">
        <f>G53*H53*I53*J53</f>
        <v>-0.06375</v>
      </c>
      <c r="N53" s="29"/>
      <c r="O53" s="55"/>
      <c r="P53" s="55"/>
      <c r="Q53" s="55"/>
      <c r="R53" s="55"/>
      <c r="S53" s="60"/>
      <c r="T53" s="60"/>
      <c r="U53" s="60"/>
    </row>
    <row r="54" spans="2:21" ht="12.75">
      <c r="B54" s="29"/>
      <c r="C54" s="29"/>
      <c r="D54" s="38"/>
      <c r="E54" s="39"/>
      <c r="F54" s="29"/>
      <c r="G54" s="37"/>
      <c r="H54" s="16"/>
      <c r="I54" s="16"/>
      <c r="J54" s="16"/>
      <c r="K54" s="16"/>
      <c r="L54" s="55"/>
      <c r="M54" s="55"/>
      <c r="N54" s="29"/>
      <c r="O54" s="55"/>
      <c r="P54" s="55"/>
      <c r="Q54" s="55"/>
      <c r="R54" s="55"/>
      <c r="S54" s="60"/>
      <c r="T54" s="60"/>
      <c r="U54" s="60"/>
    </row>
    <row r="55" spans="2:21" ht="12.75">
      <c r="B55" s="29" t="s">
        <v>5</v>
      </c>
      <c r="C55" s="29"/>
      <c r="D55" s="100">
        <v>7</v>
      </c>
      <c r="E55" s="36" t="s">
        <v>8</v>
      </c>
      <c r="F55" s="29"/>
      <c r="G55" s="37">
        <v>1</v>
      </c>
      <c r="H55" s="16">
        <v>8.565</v>
      </c>
      <c r="I55" s="16">
        <v>2.93</v>
      </c>
      <c r="J55" s="16">
        <v>0.25</v>
      </c>
      <c r="K55" s="16"/>
      <c r="L55" s="54">
        <f>H55*I55</f>
        <v>25.09545</v>
      </c>
      <c r="M55" s="54">
        <f>H55*I55*J55</f>
        <v>6.2738625</v>
      </c>
      <c r="N55" s="29"/>
      <c r="O55" s="55"/>
      <c r="P55" s="55"/>
      <c r="Q55" s="55"/>
      <c r="R55" s="55"/>
      <c r="S55" s="60"/>
      <c r="T55" s="60"/>
      <c r="U55" s="60"/>
    </row>
    <row r="56" spans="2:21" ht="12.75">
      <c r="B56" s="29"/>
      <c r="C56" s="29"/>
      <c r="D56" s="100"/>
      <c r="E56" s="39"/>
      <c r="F56" s="40" t="s">
        <v>28</v>
      </c>
      <c r="G56" s="37">
        <v>-1</v>
      </c>
      <c r="H56" s="16">
        <v>1.4</v>
      </c>
      <c r="I56" s="16">
        <v>2.13</v>
      </c>
      <c r="J56" s="16">
        <v>0.25</v>
      </c>
      <c r="K56" s="16"/>
      <c r="L56" s="54">
        <f>G56*H56*I56</f>
        <v>-2.9819999999999998</v>
      </c>
      <c r="M56" s="54">
        <f>G56*H56*I56*J56</f>
        <v>-0.7454999999999999</v>
      </c>
      <c r="N56" s="29"/>
      <c r="O56" s="55"/>
      <c r="P56" s="55"/>
      <c r="Q56" s="55"/>
      <c r="R56" s="55"/>
      <c r="S56" s="60"/>
      <c r="T56" s="60"/>
      <c r="U56" s="60"/>
    </row>
    <row r="57" spans="2:21" ht="12.75">
      <c r="B57" s="29"/>
      <c r="C57" s="29"/>
      <c r="D57" s="100"/>
      <c r="E57" s="39"/>
      <c r="F57" s="32"/>
      <c r="G57" s="37"/>
      <c r="H57" s="16"/>
      <c r="I57" s="16"/>
      <c r="J57" s="16"/>
      <c r="K57" s="16"/>
      <c r="L57" s="54"/>
      <c r="M57" s="54"/>
      <c r="N57" s="29"/>
      <c r="O57" s="55"/>
      <c r="P57" s="55"/>
      <c r="Q57" s="55"/>
      <c r="R57" s="55"/>
      <c r="S57" s="60"/>
      <c r="T57" s="60"/>
      <c r="U57" s="60"/>
    </row>
    <row r="58" spans="2:21" ht="12.75">
      <c r="B58" s="29" t="s">
        <v>5</v>
      </c>
      <c r="C58" s="29"/>
      <c r="D58" s="100">
        <v>8</v>
      </c>
      <c r="E58" s="36" t="s">
        <v>4</v>
      </c>
      <c r="F58" s="29"/>
      <c r="G58" s="37">
        <v>1</v>
      </c>
      <c r="H58" s="16">
        <v>13.125</v>
      </c>
      <c r="I58" s="16">
        <v>2.93</v>
      </c>
      <c r="J58" s="16">
        <v>0.25</v>
      </c>
      <c r="K58" s="16"/>
      <c r="L58" s="54">
        <f>H58*I58</f>
        <v>38.456250000000004</v>
      </c>
      <c r="M58" s="54">
        <f>H58*I58*J58</f>
        <v>9.614062500000001</v>
      </c>
      <c r="N58" s="29"/>
      <c r="O58" s="55"/>
      <c r="P58" s="54"/>
      <c r="Q58" s="54"/>
      <c r="R58" s="55"/>
      <c r="S58" s="60"/>
      <c r="T58" s="60"/>
      <c r="U58" s="60"/>
    </row>
    <row r="59" spans="2:21" ht="12.75">
      <c r="B59" s="29"/>
      <c r="C59" s="29"/>
      <c r="D59" s="100"/>
      <c r="E59" s="36"/>
      <c r="F59" s="29"/>
      <c r="G59" s="37"/>
      <c r="H59" s="16"/>
      <c r="I59" s="16"/>
      <c r="J59" s="16"/>
      <c r="K59" s="16"/>
      <c r="L59" s="54"/>
      <c r="M59" s="54"/>
      <c r="N59" s="29"/>
      <c r="O59" s="55"/>
      <c r="P59" s="54"/>
      <c r="Q59" s="54"/>
      <c r="R59" s="55"/>
      <c r="S59" s="60"/>
      <c r="T59" s="60"/>
      <c r="U59" s="60"/>
    </row>
    <row r="60" spans="2:21" ht="12.75">
      <c r="B60" s="29" t="s">
        <v>15</v>
      </c>
      <c r="C60" s="29"/>
      <c r="D60" s="100" t="s">
        <v>38</v>
      </c>
      <c r="E60" s="36" t="s">
        <v>16</v>
      </c>
      <c r="F60" s="29"/>
      <c r="G60" s="37">
        <v>1</v>
      </c>
      <c r="H60" s="16">
        <v>7.6</v>
      </c>
      <c r="I60" s="16">
        <v>0.8</v>
      </c>
      <c r="J60" s="16">
        <v>0.25</v>
      </c>
      <c r="K60" s="16"/>
      <c r="L60" s="54">
        <f>H60*I60</f>
        <v>6.08</v>
      </c>
      <c r="M60" s="54">
        <f>H60*I60*J60</f>
        <v>1.52</v>
      </c>
      <c r="N60" s="29"/>
      <c r="O60" s="54">
        <f>SUM(L15:L60)</f>
        <v>464.37965</v>
      </c>
      <c r="P60" s="62" t="s">
        <v>0</v>
      </c>
      <c r="Q60" s="54"/>
      <c r="R60" s="55"/>
      <c r="S60" s="60"/>
      <c r="T60" s="60"/>
      <c r="U60" s="60"/>
    </row>
    <row r="61" spans="2:21" ht="13.5" thickBot="1">
      <c r="B61" s="66"/>
      <c r="C61" s="66"/>
      <c r="D61" s="68"/>
      <c r="E61" s="69"/>
      <c r="F61" s="87" t="s">
        <v>37</v>
      </c>
      <c r="G61" s="88"/>
      <c r="H61" s="89"/>
      <c r="I61" s="89"/>
      <c r="J61" s="89"/>
      <c r="K61" s="89"/>
      <c r="L61" s="91"/>
      <c r="M61" s="91"/>
      <c r="N61" s="66"/>
      <c r="O61" s="93"/>
      <c r="P61" s="91"/>
      <c r="Q61" s="91"/>
      <c r="R61" s="55"/>
      <c r="S61" s="60"/>
      <c r="T61" s="60"/>
      <c r="U61" s="60"/>
    </row>
    <row r="62" spans="2:21" ht="12.75">
      <c r="B62" s="29"/>
      <c r="C62" s="29"/>
      <c r="D62" s="38"/>
      <c r="E62" s="38"/>
      <c r="F62" s="29"/>
      <c r="G62" s="37"/>
      <c r="H62" s="16"/>
      <c r="I62" s="16"/>
      <c r="J62" s="16"/>
      <c r="K62" s="16"/>
      <c r="L62" s="55"/>
      <c r="M62" s="55"/>
      <c r="N62" s="29"/>
      <c r="O62" s="55"/>
      <c r="P62" s="55"/>
      <c r="Q62" s="55"/>
      <c r="R62" s="55"/>
      <c r="S62" s="60"/>
      <c r="T62" s="60"/>
      <c r="U62" s="60"/>
    </row>
    <row r="63" spans="2:21" ht="12.75">
      <c r="B63" s="41" t="s">
        <v>26</v>
      </c>
      <c r="C63" s="42"/>
      <c r="D63" s="42"/>
      <c r="E63" s="42"/>
      <c r="F63" s="42"/>
      <c r="G63" s="50"/>
      <c r="H63" s="43"/>
      <c r="I63" s="43"/>
      <c r="J63" s="43"/>
      <c r="K63" s="42"/>
      <c r="L63" s="56"/>
      <c r="M63" s="57"/>
      <c r="N63" s="42"/>
      <c r="O63" s="57"/>
      <c r="P63" s="56"/>
      <c r="Q63" s="57"/>
      <c r="R63" s="54"/>
      <c r="S63" s="60"/>
      <c r="T63" s="60"/>
      <c r="U63" s="60"/>
    </row>
    <row r="64" spans="2:21" ht="12.75">
      <c r="B64" s="29"/>
      <c r="C64" s="29"/>
      <c r="D64" s="38"/>
      <c r="E64" s="38"/>
      <c r="F64" s="29"/>
      <c r="G64" s="37"/>
      <c r="H64" s="16"/>
      <c r="I64" s="16"/>
      <c r="J64" s="16"/>
      <c r="K64" s="16"/>
      <c r="L64" s="55"/>
      <c r="M64" s="55"/>
      <c r="N64" s="29"/>
      <c r="O64" s="55"/>
      <c r="P64" s="55"/>
      <c r="Q64" s="55"/>
      <c r="R64" s="55"/>
      <c r="S64" s="60"/>
      <c r="T64" s="60"/>
      <c r="U64" s="60"/>
    </row>
    <row r="65" spans="2:21" ht="12.75">
      <c r="B65" s="29" t="s">
        <v>5</v>
      </c>
      <c r="C65" s="29"/>
      <c r="D65" s="100" t="s">
        <v>9</v>
      </c>
      <c r="E65" s="36" t="s">
        <v>10</v>
      </c>
      <c r="F65" s="29"/>
      <c r="G65" s="37">
        <v>1</v>
      </c>
      <c r="H65" s="16">
        <v>2.42</v>
      </c>
      <c r="I65" s="16">
        <v>2.93</v>
      </c>
      <c r="J65" s="16">
        <v>0.2</v>
      </c>
      <c r="K65" s="29"/>
      <c r="L65" s="54">
        <f>H65*I65</f>
        <v>7.0906</v>
      </c>
      <c r="M65" s="54">
        <f>H65*I65*J65</f>
        <v>1.41812</v>
      </c>
      <c r="N65" s="29"/>
      <c r="O65" s="55"/>
      <c r="P65" s="55"/>
      <c r="Q65" s="55"/>
      <c r="R65" s="55"/>
      <c r="S65" s="60"/>
      <c r="T65" s="60"/>
      <c r="U65" s="60"/>
    </row>
    <row r="66" spans="2:21" ht="12.75">
      <c r="B66" s="29"/>
      <c r="C66" s="29"/>
      <c r="D66" s="100"/>
      <c r="E66" s="36"/>
      <c r="F66" s="40" t="s">
        <v>28</v>
      </c>
      <c r="G66" s="37">
        <v>-1</v>
      </c>
      <c r="H66" s="16">
        <v>1.4</v>
      </c>
      <c r="I66" s="16">
        <v>2.13</v>
      </c>
      <c r="J66" s="16">
        <v>0.2</v>
      </c>
      <c r="K66" s="29"/>
      <c r="L66" s="54">
        <f>G66*H66*I66</f>
        <v>-2.9819999999999998</v>
      </c>
      <c r="M66" s="54">
        <f>G66*H66*I66*J66</f>
        <v>-0.5963999999999999</v>
      </c>
      <c r="N66" s="29"/>
      <c r="O66" s="55"/>
      <c r="P66" s="55"/>
      <c r="Q66" s="55"/>
      <c r="R66" s="55"/>
      <c r="S66" s="60"/>
      <c r="T66" s="60"/>
      <c r="U66" s="60"/>
    </row>
    <row r="67" spans="2:21" ht="12.75">
      <c r="B67" s="29"/>
      <c r="C67" s="29"/>
      <c r="D67" s="100"/>
      <c r="E67" s="36"/>
      <c r="F67" s="32"/>
      <c r="G67" s="37"/>
      <c r="H67" s="16"/>
      <c r="I67" s="16"/>
      <c r="J67" s="16"/>
      <c r="K67" s="29"/>
      <c r="L67" s="54"/>
      <c r="M67" s="54"/>
      <c r="N67" s="29"/>
      <c r="O67" s="54"/>
      <c r="P67" s="55"/>
      <c r="Q67" s="55"/>
      <c r="R67" s="55"/>
      <c r="S67" s="60"/>
      <c r="T67" s="60"/>
      <c r="U67" s="60"/>
    </row>
    <row r="68" spans="2:21" ht="12.75">
      <c r="B68" s="29" t="s">
        <v>5</v>
      </c>
      <c r="C68" s="29"/>
      <c r="D68" s="100" t="s">
        <v>9</v>
      </c>
      <c r="E68" s="36" t="s">
        <v>10</v>
      </c>
      <c r="F68" s="29"/>
      <c r="G68" s="37">
        <v>1</v>
      </c>
      <c r="H68" s="16">
        <v>2.58</v>
      </c>
      <c r="I68" s="16">
        <v>2.93</v>
      </c>
      <c r="J68" s="16">
        <v>0.2</v>
      </c>
      <c r="K68" s="29"/>
      <c r="L68" s="54">
        <f>H68*I68</f>
        <v>7.559400000000001</v>
      </c>
      <c r="M68" s="54">
        <f>H68*I68*J68</f>
        <v>1.5118800000000003</v>
      </c>
      <c r="N68" s="29"/>
      <c r="O68" s="55"/>
      <c r="P68" s="55"/>
      <c r="Q68" s="55"/>
      <c r="R68" s="55"/>
      <c r="S68" s="60"/>
      <c r="T68" s="60"/>
      <c r="U68" s="60"/>
    </row>
    <row r="69" spans="2:21" ht="12.75">
      <c r="B69" s="29"/>
      <c r="C69" s="29"/>
      <c r="D69" s="100"/>
      <c r="E69" s="36"/>
      <c r="F69" s="29"/>
      <c r="G69" s="37"/>
      <c r="H69" s="16"/>
      <c r="I69" s="16"/>
      <c r="J69" s="16"/>
      <c r="K69" s="29"/>
      <c r="L69" s="54"/>
      <c r="M69" s="54"/>
      <c r="N69" s="29"/>
      <c r="O69" s="55"/>
      <c r="P69" s="55"/>
      <c r="Q69" s="55"/>
      <c r="R69" s="55"/>
      <c r="S69" s="60"/>
      <c r="T69" s="60"/>
      <c r="U69" s="60"/>
    </row>
    <row r="70" spans="2:21" ht="12.75">
      <c r="B70" s="29" t="s">
        <v>5</v>
      </c>
      <c r="C70" s="29"/>
      <c r="D70" s="100" t="s">
        <v>9</v>
      </c>
      <c r="E70" s="36" t="s">
        <v>10</v>
      </c>
      <c r="F70" s="29"/>
      <c r="G70" s="37">
        <v>1</v>
      </c>
      <c r="H70" s="16">
        <v>9.75</v>
      </c>
      <c r="I70" s="16">
        <v>2.91</v>
      </c>
      <c r="J70" s="16">
        <v>0.2</v>
      </c>
      <c r="K70" s="29"/>
      <c r="L70" s="54">
        <f>H70*I70</f>
        <v>28.372500000000002</v>
      </c>
      <c r="M70" s="54">
        <f>H70*I70*J70</f>
        <v>5.674500000000001</v>
      </c>
      <c r="N70" s="29"/>
      <c r="O70" s="55"/>
      <c r="P70" s="55"/>
      <c r="Q70" s="55"/>
      <c r="R70" s="55"/>
      <c r="S70" s="60"/>
      <c r="T70" s="60"/>
      <c r="U70" s="60"/>
    </row>
    <row r="71" spans="2:21" ht="12.75">
      <c r="B71" s="29"/>
      <c r="C71" s="29"/>
      <c r="D71" s="100"/>
      <c r="E71" s="44"/>
      <c r="F71" s="40" t="s">
        <v>28</v>
      </c>
      <c r="G71" s="37">
        <v>-1</v>
      </c>
      <c r="H71" s="16">
        <v>1.01</v>
      </c>
      <c r="I71" s="16">
        <v>2.13</v>
      </c>
      <c r="J71" s="16">
        <v>0.2</v>
      </c>
      <c r="K71" s="46"/>
      <c r="L71" s="54">
        <f>G71*H71*I71</f>
        <v>-2.1513</v>
      </c>
      <c r="M71" s="54">
        <f>G71*H71*I71*J71</f>
        <v>-0.43026000000000003</v>
      </c>
      <c r="N71" s="29"/>
      <c r="O71" s="55"/>
      <c r="P71" s="55"/>
      <c r="Q71" s="55"/>
      <c r="R71" s="55"/>
      <c r="S71" s="60"/>
      <c r="T71" s="60"/>
      <c r="U71" s="60"/>
    </row>
    <row r="72" spans="2:21" ht="12.75">
      <c r="B72" s="29"/>
      <c r="C72" s="29"/>
      <c r="D72" s="100"/>
      <c r="E72" s="44"/>
      <c r="F72" s="40" t="s">
        <v>28</v>
      </c>
      <c r="G72" s="37">
        <v>-1</v>
      </c>
      <c r="H72" s="16">
        <v>1.01</v>
      </c>
      <c r="I72" s="16">
        <v>2.13</v>
      </c>
      <c r="J72" s="16">
        <v>0.2</v>
      </c>
      <c r="K72" s="29"/>
      <c r="L72" s="54">
        <f>G72*H72*I72</f>
        <v>-2.1513</v>
      </c>
      <c r="M72" s="54">
        <f>G72*H72*I72*J72</f>
        <v>-0.43026000000000003</v>
      </c>
      <c r="N72" s="29"/>
      <c r="O72" s="55"/>
      <c r="P72" s="55"/>
      <c r="Q72" s="55"/>
      <c r="R72" s="55"/>
      <c r="S72" s="60"/>
      <c r="T72" s="60"/>
      <c r="U72" s="60"/>
    </row>
    <row r="73" spans="2:21" ht="12.75">
      <c r="B73" s="29"/>
      <c r="C73" s="29"/>
      <c r="D73" s="100"/>
      <c r="E73" s="44"/>
      <c r="F73" s="40" t="s">
        <v>28</v>
      </c>
      <c r="G73" s="37">
        <v>-1</v>
      </c>
      <c r="H73" s="16">
        <v>1.01</v>
      </c>
      <c r="I73" s="16">
        <v>2.13</v>
      </c>
      <c r="J73" s="16">
        <v>0.2</v>
      </c>
      <c r="K73" s="46"/>
      <c r="L73" s="54">
        <f>G73*H73*I73</f>
        <v>-2.1513</v>
      </c>
      <c r="M73" s="54">
        <f>G73*H73*I73*J73</f>
        <v>-0.43026000000000003</v>
      </c>
      <c r="N73" s="29"/>
      <c r="O73" s="55"/>
      <c r="P73" s="55"/>
      <c r="Q73" s="55"/>
      <c r="R73" s="55"/>
      <c r="S73" s="60"/>
      <c r="T73" s="60"/>
      <c r="U73" s="60"/>
    </row>
    <row r="74" spans="2:21" ht="12.75">
      <c r="B74" s="29"/>
      <c r="C74" s="29"/>
      <c r="D74" s="100"/>
      <c r="E74" s="44"/>
      <c r="F74" s="40" t="s">
        <v>28</v>
      </c>
      <c r="G74" s="37">
        <v>-1</v>
      </c>
      <c r="H74" s="16">
        <v>1.01</v>
      </c>
      <c r="I74" s="16">
        <v>2.13</v>
      </c>
      <c r="J74" s="16">
        <v>0.2</v>
      </c>
      <c r="K74" s="29"/>
      <c r="L74" s="54">
        <f>G74*H74*I74</f>
        <v>-2.1513</v>
      </c>
      <c r="M74" s="54">
        <f>G74*H74*I74*J74</f>
        <v>-0.43026000000000003</v>
      </c>
      <c r="N74" s="29"/>
      <c r="O74" s="55"/>
      <c r="P74" s="55"/>
      <c r="Q74" s="55"/>
      <c r="R74" s="55"/>
      <c r="S74" s="60"/>
      <c r="T74" s="60"/>
      <c r="U74" s="60"/>
    </row>
    <row r="75" spans="2:21" ht="12.75">
      <c r="B75" s="29"/>
      <c r="C75" s="29"/>
      <c r="D75" s="100"/>
      <c r="E75" s="44"/>
      <c r="F75" s="29"/>
      <c r="G75" s="37"/>
      <c r="H75" s="16"/>
      <c r="I75" s="16"/>
      <c r="J75" s="16"/>
      <c r="K75" s="29"/>
      <c r="L75" s="54"/>
      <c r="M75" s="55"/>
      <c r="N75" s="29"/>
      <c r="O75" s="55"/>
      <c r="P75" s="55"/>
      <c r="Q75" s="55"/>
      <c r="R75" s="55"/>
      <c r="S75" s="60"/>
      <c r="T75" s="60"/>
      <c r="U75" s="60"/>
    </row>
    <row r="76" spans="2:21" ht="12.75">
      <c r="B76" s="29" t="s">
        <v>5</v>
      </c>
      <c r="C76" s="29"/>
      <c r="D76" s="100" t="s">
        <v>13</v>
      </c>
      <c r="E76" s="44" t="s">
        <v>14</v>
      </c>
      <c r="F76" s="29"/>
      <c r="G76" s="37">
        <v>1</v>
      </c>
      <c r="H76" s="16">
        <v>5.75</v>
      </c>
      <c r="I76" s="16">
        <v>1.58</v>
      </c>
      <c r="J76" s="16">
        <v>0.2</v>
      </c>
      <c r="K76" s="29"/>
      <c r="L76" s="54">
        <f>H76*I76</f>
        <v>9.085</v>
      </c>
      <c r="M76" s="54">
        <f>H76*I76*J76</f>
        <v>1.8170000000000002</v>
      </c>
      <c r="N76" s="29"/>
      <c r="O76" s="55"/>
      <c r="P76" s="55"/>
      <c r="Q76" s="55"/>
      <c r="R76" s="55"/>
      <c r="S76" s="60"/>
      <c r="T76" s="60"/>
      <c r="U76" s="60"/>
    </row>
    <row r="77" spans="2:21" ht="12.75">
      <c r="B77" s="29"/>
      <c r="C77" s="29"/>
      <c r="D77" s="45"/>
      <c r="E77" s="29"/>
      <c r="F77" s="40" t="s">
        <v>28</v>
      </c>
      <c r="G77" s="37">
        <v>-1</v>
      </c>
      <c r="H77" s="16">
        <v>1</v>
      </c>
      <c r="I77" s="16">
        <v>1</v>
      </c>
      <c r="J77" s="16">
        <v>0.2</v>
      </c>
      <c r="K77" s="46"/>
      <c r="L77" s="54">
        <f>G77*H77*I77</f>
        <v>-1</v>
      </c>
      <c r="M77" s="54">
        <f>G77*H77*I77*J77</f>
        <v>-0.2</v>
      </c>
      <c r="N77" s="29"/>
      <c r="O77" s="55"/>
      <c r="P77" s="55"/>
      <c r="Q77" s="55"/>
      <c r="R77" s="55"/>
      <c r="S77" s="60"/>
      <c r="T77" s="60"/>
      <c r="U77" s="60"/>
    </row>
    <row r="78" spans="2:21" ht="13.5" thickBot="1">
      <c r="B78" s="66"/>
      <c r="C78" s="66"/>
      <c r="D78" s="86"/>
      <c r="E78" s="66"/>
      <c r="F78" s="87" t="s">
        <v>17</v>
      </c>
      <c r="G78" s="88">
        <v>-1</v>
      </c>
      <c r="H78" s="89">
        <v>1</v>
      </c>
      <c r="I78" s="89">
        <v>1</v>
      </c>
      <c r="J78" s="89">
        <v>0.2</v>
      </c>
      <c r="K78" s="90"/>
      <c r="L78" s="91">
        <f>G78*H78*I78</f>
        <v>-1</v>
      </c>
      <c r="M78" s="91">
        <f>G78*H78*I78*J78</f>
        <v>-0.2</v>
      </c>
      <c r="N78" s="66"/>
      <c r="O78" s="92">
        <f>SUM(L65:L78)</f>
        <v>38.52030000000001</v>
      </c>
      <c r="P78" s="92" t="s">
        <v>0</v>
      </c>
      <c r="Q78" s="93"/>
      <c r="R78" s="55"/>
      <c r="S78" s="60"/>
      <c r="T78" s="60"/>
      <c r="U78" s="60"/>
    </row>
    <row r="79" spans="2:21" ht="12.75">
      <c r="B79" s="29"/>
      <c r="C79" s="29"/>
      <c r="D79" s="45"/>
      <c r="E79" s="29"/>
      <c r="F79" s="29"/>
      <c r="G79" s="16"/>
      <c r="H79" s="16"/>
      <c r="I79" s="16"/>
      <c r="J79" s="16"/>
      <c r="K79" s="29"/>
      <c r="L79" s="55"/>
      <c r="M79" s="55"/>
      <c r="N79" s="29"/>
      <c r="O79" s="55"/>
      <c r="P79" s="55"/>
      <c r="Q79" s="55"/>
      <c r="R79" s="55"/>
      <c r="S79" s="60"/>
      <c r="T79" s="60"/>
      <c r="U79" s="60"/>
    </row>
    <row r="80" spans="2:34" ht="12.75">
      <c r="B80" s="41" t="s">
        <v>49</v>
      </c>
      <c r="C80" s="42"/>
      <c r="D80" s="51"/>
      <c r="E80" s="42"/>
      <c r="F80" s="42"/>
      <c r="G80" s="50"/>
      <c r="H80" s="43"/>
      <c r="I80" s="15"/>
      <c r="J80" s="15"/>
      <c r="K80" s="14"/>
      <c r="L80" s="58"/>
      <c r="M80" s="58"/>
      <c r="N80" s="14"/>
      <c r="O80" s="58"/>
      <c r="P80" s="58"/>
      <c r="Q80" s="58"/>
      <c r="R80" s="55"/>
      <c r="S80" s="47"/>
      <c r="T80" s="29"/>
      <c r="U80" s="45"/>
      <c r="V80" s="29"/>
      <c r="W80" s="29"/>
      <c r="X80" s="37"/>
      <c r="Y80" s="16"/>
      <c r="Z80" s="16"/>
      <c r="AA80" s="16"/>
      <c r="AB80" s="29"/>
      <c r="AC80" s="54"/>
      <c r="AD80" s="55"/>
      <c r="AE80" s="29"/>
      <c r="AF80" s="55"/>
      <c r="AG80" s="55"/>
      <c r="AH80" s="55"/>
    </row>
    <row r="81" spans="2:34" ht="12.75">
      <c r="B81" s="20"/>
      <c r="C81" s="20"/>
      <c r="D81" s="20"/>
      <c r="E81" s="20"/>
      <c r="F81" s="20"/>
      <c r="G81" s="52"/>
      <c r="H81" s="52"/>
      <c r="I81" s="52"/>
      <c r="J81" s="52"/>
      <c r="K81" s="20"/>
      <c r="L81" s="59"/>
      <c r="M81" s="59"/>
      <c r="N81" s="20"/>
      <c r="O81" s="59"/>
      <c r="P81" s="59"/>
      <c r="Q81" s="59"/>
      <c r="R81" s="55"/>
      <c r="S81" s="29"/>
      <c r="T81" s="29"/>
      <c r="U81" s="45"/>
      <c r="V81" s="29"/>
      <c r="W81" s="29"/>
      <c r="X81" s="16"/>
      <c r="Y81" s="16"/>
      <c r="Z81" s="16"/>
      <c r="AA81" s="16"/>
      <c r="AB81" s="29"/>
      <c r="AC81" s="55"/>
      <c r="AD81" s="55"/>
      <c r="AE81" s="29"/>
      <c r="AF81" s="55"/>
      <c r="AG81" s="55"/>
      <c r="AH81" s="55"/>
    </row>
    <row r="82" spans="2:34" ht="13.5" thickBot="1">
      <c r="B82" s="66" t="s">
        <v>30</v>
      </c>
      <c r="C82" s="66"/>
      <c r="D82" s="68"/>
      <c r="E82" s="94"/>
      <c r="F82" s="66"/>
      <c r="G82" s="88">
        <v>1</v>
      </c>
      <c r="H82" s="89">
        <v>3.05</v>
      </c>
      <c r="I82" s="89">
        <v>3.15</v>
      </c>
      <c r="J82" s="89">
        <v>0.25</v>
      </c>
      <c r="K82" s="66"/>
      <c r="L82" s="91">
        <f>H82*I82</f>
        <v>9.6075</v>
      </c>
      <c r="M82" s="91">
        <f>H82*I82*J82</f>
        <v>2.401875</v>
      </c>
      <c r="N82" s="66"/>
      <c r="O82" s="92">
        <f>L82</f>
        <v>9.6075</v>
      </c>
      <c r="P82" s="92" t="s">
        <v>0</v>
      </c>
      <c r="Q82" s="95"/>
      <c r="R82" s="55"/>
      <c r="S82" s="29"/>
      <c r="T82" s="55"/>
      <c r="U82" s="35"/>
      <c r="V82" s="44"/>
      <c r="W82" s="29"/>
      <c r="X82" s="37"/>
      <c r="Y82" s="16"/>
      <c r="Z82" s="16"/>
      <c r="AA82" s="16"/>
      <c r="AB82" s="29"/>
      <c r="AC82" s="54"/>
      <c r="AD82" s="54"/>
      <c r="AE82" s="29"/>
      <c r="AF82" s="55"/>
      <c r="AG82" s="55"/>
      <c r="AH82" s="55"/>
    </row>
    <row r="83" spans="2:34" ht="12.75">
      <c r="B83" s="20"/>
      <c r="C83" s="20"/>
      <c r="D83" s="20"/>
      <c r="E83" s="20"/>
      <c r="F83" s="20"/>
      <c r="G83" s="52"/>
      <c r="H83" s="52"/>
      <c r="I83" s="52"/>
      <c r="J83" s="52"/>
      <c r="K83" s="20"/>
      <c r="L83" s="59"/>
      <c r="M83" s="59"/>
      <c r="N83" s="20"/>
      <c r="O83" s="59"/>
      <c r="P83" s="59"/>
      <c r="Q83" s="59"/>
      <c r="R83" s="55"/>
      <c r="S83" s="29"/>
      <c r="T83" s="29"/>
      <c r="U83" s="35"/>
      <c r="V83" s="40"/>
      <c r="W83" s="40"/>
      <c r="X83" s="37"/>
      <c r="Y83" s="16"/>
      <c r="Z83" s="16"/>
      <c r="AA83" s="16"/>
      <c r="AB83" s="29"/>
      <c r="AC83" s="54"/>
      <c r="AD83" s="54"/>
      <c r="AE83" s="29"/>
      <c r="AF83" s="55"/>
      <c r="AG83" s="55"/>
      <c r="AH83" s="55"/>
    </row>
    <row r="84" spans="2:34" ht="12.75">
      <c r="B84" s="41" t="s">
        <v>50</v>
      </c>
      <c r="C84" s="42"/>
      <c r="D84" s="51"/>
      <c r="E84" s="42"/>
      <c r="F84" s="42"/>
      <c r="G84" s="50"/>
      <c r="H84" s="43"/>
      <c r="I84" s="15"/>
      <c r="J84" s="15"/>
      <c r="K84" s="14"/>
      <c r="L84" s="58"/>
      <c r="M84" s="58"/>
      <c r="N84" s="14"/>
      <c r="O84" s="58"/>
      <c r="P84" s="58"/>
      <c r="Q84" s="58"/>
      <c r="R84" s="55"/>
      <c r="S84" s="29"/>
      <c r="T84" s="29"/>
      <c r="U84" s="45"/>
      <c r="V84" s="29"/>
      <c r="W84" s="40"/>
      <c r="X84" s="37"/>
      <c r="Y84" s="16"/>
      <c r="Z84" s="16"/>
      <c r="AA84" s="16"/>
      <c r="AB84" s="46"/>
      <c r="AC84" s="54"/>
      <c r="AD84" s="54"/>
      <c r="AE84" s="29"/>
      <c r="AF84" s="55"/>
      <c r="AG84" s="55"/>
      <c r="AH84" s="55"/>
    </row>
    <row r="85" spans="2:34" ht="12.75">
      <c r="B85" s="20"/>
      <c r="C85" s="20"/>
      <c r="D85" s="20"/>
      <c r="E85" s="20"/>
      <c r="F85" s="20"/>
      <c r="G85" s="52"/>
      <c r="H85" s="52"/>
      <c r="I85" s="52"/>
      <c r="J85" s="52"/>
      <c r="K85" s="20"/>
      <c r="L85" s="59"/>
      <c r="M85" s="59"/>
      <c r="N85" s="20"/>
      <c r="O85" s="59"/>
      <c r="P85" s="59"/>
      <c r="Q85" s="59"/>
      <c r="R85" s="55"/>
      <c r="S85" s="29"/>
      <c r="T85" s="29"/>
      <c r="U85" s="45"/>
      <c r="V85" s="29"/>
      <c r="W85" s="32"/>
      <c r="X85" s="37"/>
      <c r="Y85" s="16"/>
      <c r="Z85" s="16"/>
      <c r="AA85" s="16"/>
      <c r="AB85" s="46"/>
      <c r="AC85" s="54"/>
      <c r="AD85" s="54"/>
      <c r="AE85" s="29"/>
      <c r="AF85" s="55"/>
      <c r="AG85" s="55"/>
      <c r="AH85" s="55"/>
    </row>
    <row r="86" spans="2:34" ht="12.75">
      <c r="B86" s="29" t="s">
        <v>31</v>
      </c>
      <c r="C86" s="29"/>
      <c r="D86" s="35"/>
      <c r="E86" s="44"/>
      <c r="F86" s="29"/>
      <c r="G86" s="37">
        <v>1</v>
      </c>
      <c r="H86" s="16">
        <v>3.05</v>
      </c>
      <c r="I86" s="16">
        <v>3.15</v>
      </c>
      <c r="J86" s="16">
        <v>0.2</v>
      </c>
      <c r="K86" s="29"/>
      <c r="L86" s="54">
        <f>H86*I86</f>
        <v>9.6075</v>
      </c>
      <c r="M86" s="54">
        <f>H86*I86*J86</f>
        <v>1.9215</v>
      </c>
      <c r="N86" s="29"/>
      <c r="O86" s="55"/>
      <c r="P86" s="59"/>
      <c r="Q86" s="59"/>
      <c r="R86" s="55"/>
      <c r="S86" s="29"/>
      <c r="T86" s="29"/>
      <c r="U86" s="45"/>
      <c r="V86" s="29"/>
      <c r="W86" s="29"/>
      <c r="X86" s="16"/>
      <c r="Y86" s="16"/>
      <c r="Z86" s="16"/>
      <c r="AA86" s="16"/>
      <c r="AB86" s="29"/>
      <c r="AC86" s="55"/>
      <c r="AD86" s="55"/>
      <c r="AE86" s="29"/>
      <c r="AF86" s="55"/>
      <c r="AG86" s="55"/>
      <c r="AH86" s="55"/>
    </row>
    <row r="87" spans="2:34" ht="12.75">
      <c r="B87" s="24"/>
      <c r="C87" s="24"/>
      <c r="D87" s="100" t="s">
        <v>32</v>
      </c>
      <c r="E87" s="24"/>
      <c r="F87" s="24"/>
      <c r="G87" s="37">
        <v>1</v>
      </c>
      <c r="H87" s="53">
        <v>1.7</v>
      </c>
      <c r="I87" s="16">
        <v>3.15</v>
      </c>
      <c r="J87" s="16">
        <v>0.2</v>
      </c>
      <c r="K87" s="24"/>
      <c r="L87" s="54">
        <f>H87*I87</f>
        <v>5.3549999999999995</v>
      </c>
      <c r="M87" s="54">
        <f>H87*I87*J87</f>
        <v>1.071</v>
      </c>
      <c r="N87" s="20"/>
      <c r="O87" s="59"/>
      <c r="P87" s="59"/>
      <c r="Q87" s="59"/>
      <c r="R87" s="55"/>
      <c r="S87" s="29"/>
      <c r="T87" s="29"/>
      <c r="U87" s="35"/>
      <c r="V87" s="36"/>
      <c r="W87" s="29"/>
      <c r="X87" s="30"/>
      <c r="Y87" s="16"/>
      <c r="Z87" s="16"/>
      <c r="AA87" s="16"/>
      <c r="AB87" s="16"/>
      <c r="AC87" s="54"/>
      <c r="AD87" s="54"/>
      <c r="AE87" s="29"/>
      <c r="AF87" s="55"/>
      <c r="AG87" s="55"/>
      <c r="AH87" s="55"/>
    </row>
    <row r="88" spans="2:34" ht="12.75">
      <c r="B88" s="24"/>
      <c r="C88" s="24"/>
      <c r="D88" s="24"/>
      <c r="E88" s="24"/>
      <c r="F88" s="40" t="s">
        <v>28</v>
      </c>
      <c r="G88" s="37">
        <v>-1</v>
      </c>
      <c r="H88" s="16">
        <v>1.18</v>
      </c>
      <c r="I88" s="16">
        <v>1.3</v>
      </c>
      <c r="J88" s="16">
        <v>0.2</v>
      </c>
      <c r="K88" s="46"/>
      <c r="L88" s="54">
        <f>G88*H88*I88</f>
        <v>-1.534</v>
      </c>
      <c r="M88" s="54">
        <f>G88*H88*I88*J88</f>
        <v>-0.3068</v>
      </c>
      <c r="N88" s="31"/>
      <c r="O88" s="59"/>
      <c r="P88" s="59"/>
      <c r="Q88" s="59"/>
      <c r="R88" s="55"/>
      <c r="S88" s="29"/>
      <c r="T88" s="29"/>
      <c r="U88" s="35"/>
      <c r="V88" s="36"/>
      <c r="W88" s="40"/>
      <c r="X88" s="30"/>
      <c r="Y88" s="16"/>
      <c r="Z88" s="16"/>
      <c r="AA88" s="16"/>
      <c r="AB88" s="16"/>
      <c r="AC88" s="55"/>
      <c r="AD88" s="55"/>
      <c r="AE88" s="29"/>
      <c r="AF88" s="55"/>
      <c r="AG88" s="55"/>
      <c r="AH88" s="55"/>
    </row>
    <row r="89" spans="2:34" ht="12.75">
      <c r="B89" s="24"/>
      <c r="C89" s="24"/>
      <c r="D89" s="100" t="s">
        <v>33</v>
      </c>
      <c r="E89" s="24"/>
      <c r="F89" s="24"/>
      <c r="G89" s="37">
        <v>1</v>
      </c>
      <c r="H89" s="53">
        <v>1.7</v>
      </c>
      <c r="I89" s="16">
        <v>3.15</v>
      </c>
      <c r="J89" s="16">
        <v>0.2</v>
      </c>
      <c r="K89" s="24"/>
      <c r="L89" s="54">
        <f>H89*I89</f>
        <v>5.3549999999999995</v>
      </c>
      <c r="M89" s="54">
        <f>H89*I89*J89</f>
        <v>1.071</v>
      </c>
      <c r="N89" s="20"/>
      <c r="O89" s="62"/>
      <c r="P89" s="62"/>
      <c r="Q89" s="65"/>
      <c r="R89" s="83"/>
      <c r="S89" s="24"/>
      <c r="T89" s="24"/>
      <c r="U89" s="24"/>
      <c r="V89" s="24"/>
      <c r="W89" s="40"/>
      <c r="X89" s="37"/>
      <c r="Y89" s="16"/>
      <c r="Z89" s="16"/>
      <c r="AA89" s="16"/>
      <c r="AB89" s="46"/>
      <c r="AC89" s="54"/>
      <c r="AD89" s="54"/>
      <c r="AE89" s="24"/>
      <c r="AF89" s="83"/>
      <c r="AG89" s="83"/>
      <c r="AH89" s="83"/>
    </row>
    <row r="90" spans="2:34" ht="13.5" thickBot="1">
      <c r="B90" s="19"/>
      <c r="C90" s="19"/>
      <c r="D90" s="19"/>
      <c r="E90" s="19"/>
      <c r="F90" s="87" t="s">
        <v>28</v>
      </c>
      <c r="G90" s="88">
        <v>-1</v>
      </c>
      <c r="H90" s="89">
        <v>1.18</v>
      </c>
      <c r="I90" s="89">
        <v>2.22</v>
      </c>
      <c r="J90" s="89">
        <v>0.2</v>
      </c>
      <c r="K90" s="90"/>
      <c r="L90" s="91">
        <f>G90*H90*I90</f>
        <v>-2.6196</v>
      </c>
      <c r="M90" s="91">
        <f>G90*H90*I90*J90</f>
        <v>-0.52392</v>
      </c>
      <c r="N90" s="19"/>
      <c r="O90" s="92">
        <f>SUM(L86:L90)</f>
        <v>16.163899999999998</v>
      </c>
      <c r="P90" s="92" t="s">
        <v>0</v>
      </c>
      <c r="Q90" s="92"/>
      <c r="R90" s="65"/>
      <c r="S90" s="24"/>
      <c r="T90" s="83"/>
      <c r="U90" s="24"/>
      <c r="V90" s="24"/>
      <c r="W90" s="24"/>
      <c r="X90" s="37"/>
      <c r="Y90" s="16"/>
      <c r="Z90" s="16"/>
      <c r="AA90" s="16"/>
      <c r="AB90" s="46"/>
      <c r="AC90" s="54"/>
      <c r="AD90" s="54"/>
      <c r="AE90" s="24"/>
      <c r="AF90" s="65"/>
      <c r="AG90" s="65"/>
      <c r="AH90" s="65"/>
    </row>
    <row r="91" spans="2:34" ht="12.75">
      <c r="B91" s="17"/>
      <c r="C91" s="17"/>
      <c r="D91" s="17"/>
      <c r="E91" s="17"/>
      <c r="F91" s="17"/>
      <c r="G91" s="37"/>
      <c r="H91" s="16"/>
      <c r="I91" s="16"/>
      <c r="J91" s="16"/>
      <c r="K91" s="46"/>
      <c r="L91" s="54"/>
      <c r="M91" s="54"/>
      <c r="N91" s="17"/>
      <c r="O91" s="62"/>
      <c r="P91" s="62"/>
      <c r="Q91" s="62"/>
      <c r="R91" s="65"/>
      <c r="S91" s="24"/>
      <c r="T91" s="24"/>
      <c r="U91" s="24"/>
      <c r="V91" s="24"/>
      <c r="W91" s="24"/>
      <c r="X91" s="37"/>
      <c r="Y91" s="16"/>
      <c r="Z91" s="16"/>
      <c r="AA91" s="16"/>
      <c r="AB91" s="46"/>
      <c r="AC91" s="54"/>
      <c r="AD91" s="54"/>
      <c r="AE91" s="24"/>
      <c r="AF91" s="65"/>
      <c r="AG91" s="65"/>
      <c r="AH91" s="65"/>
    </row>
    <row r="92" spans="2:34" ht="12.75">
      <c r="B92" s="41" t="s">
        <v>41</v>
      </c>
      <c r="C92" s="42"/>
      <c r="D92" s="51"/>
      <c r="E92" s="42"/>
      <c r="F92" s="42"/>
      <c r="G92" s="50"/>
      <c r="H92" s="43"/>
      <c r="I92" s="43"/>
      <c r="J92" s="43"/>
      <c r="K92" s="42"/>
      <c r="L92" s="56"/>
      <c r="M92" s="57"/>
      <c r="N92" s="42"/>
      <c r="O92" s="57"/>
      <c r="P92" s="57"/>
      <c r="Q92" s="85"/>
      <c r="R92" s="65"/>
      <c r="S92" s="29"/>
      <c r="T92" s="24"/>
      <c r="U92" s="35"/>
      <c r="V92" s="36"/>
      <c r="W92" s="29"/>
      <c r="X92" s="30"/>
      <c r="Y92" s="16"/>
      <c r="Z92" s="16"/>
      <c r="AA92" s="16"/>
      <c r="AB92" s="16"/>
      <c r="AC92" s="54"/>
      <c r="AD92" s="54"/>
      <c r="AE92" s="24"/>
      <c r="AF92" s="65"/>
      <c r="AG92" s="65"/>
      <c r="AH92" s="65"/>
    </row>
    <row r="93" spans="2:34" ht="12.75">
      <c r="B93" s="29"/>
      <c r="C93" s="29"/>
      <c r="D93" s="45"/>
      <c r="E93" s="29"/>
      <c r="F93" s="29"/>
      <c r="G93" s="16"/>
      <c r="H93" s="16"/>
      <c r="I93" s="16"/>
      <c r="J93" s="16"/>
      <c r="K93" s="29"/>
      <c r="L93" s="55"/>
      <c r="M93" s="55"/>
      <c r="N93" s="29"/>
      <c r="O93" s="55"/>
      <c r="P93" s="55"/>
      <c r="Q93" s="65"/>
      <c r="R93" s="65"/>
      <c r="S93" s="24"/>
      <c r="T93" s="24"/>
      <c r="U93" s="35"/>
      <c r="V93" s="36"/>
      <c r="W93" s="40"/>
      <c r="X93" s="30"/>
      <c r="Y93" s="16"/>
      <c r="Z93" s="16"/>
      <c r="AA93" s="16"/>
      <c r="AB93" s="16"/>
      <c r="AC93" s="54"/>
      <c r="AD93" s="54"/>
      <c r="AE93" s="24"/>
      <c r="AF93" s="65"/>
      <c r="AG93" s="65"/>
      <c r="AH93" s="65"/>
    </row>
    <row r="94" spans="2:34" ht="12.75">
      <c r="B94" s="29" t="s">
        <v>5</v>
      </c>
      <c r="C94" s="29"/>
      <c r="D94" s="100" t="s">
        <v>13</v>
      </c>
      <c r="E94" s="36" t="s">
        <v>14</v>
      </c>
      <c r="F94" s="29"/>
      <c r="G94" s="37">
        <v>1</v>
      </c>
      <c r="H94" s="16">
        <v>5.55</v>
      </c>
      <c r="I94" s="16">
        <v>3.5</v>
      </c>
      <c r="J94" s="16">
        <v>0.15</v>
      </c>
      <c r="K94" s="29"/>
      <c r="L94" s="54">
        <f>H94*I94</f>
        <v>19.425</v>
      </c>
      <c r="M94" s="54">
        <f>H94*I94*J94</f>
        <v>2.91375</v>
      </c>
      <c r="N94" s="29"/>
      <c r="O94" s="55"/>
      <c r="P94" s="55"/>
      <c r="Q94" s="59"/>
      <c r="R94" s="59"/>
      <c r="S94" s="20"/>
      <c r="T94" s="20"/>
      <c r="U94" s="20"/>
      <c r="V94" s="20"/>
      <c r="W94" s="20"/>
      <c r="X94" s="52"/>
      <c r="Y94" s="52"/>
      <c r="Z94" s="52"/>
      <c r="AA94" s="52"/>
      <c r="AB94" s="20"/>
      <c r="AC94" s="59"/>
      <c r="AD94" s="59"/>
      <c r="AE94" s="20"/>
      <c r="AF94" s="59"/>
      <c r="AG94" s="59"/>
      <c r="AH94" s="59"/>
    </row>
    <row r="95" spans="2:21" ht="12.75">
      <c r="B95" s="29"/>
      <c r="C95" s="29"/>
      <c r="D95" s="100"/>
      <c r="E95" s="40"/>
      <c r="F95" s="40" t="s">
        <v>34</v>
      </c>
      <c r="G95" s="37"/>
      <c r="H95" s="16"/>
      <c r="I95" s="16"/>
      <c r="J95" s="16"/>
      <c r="K95" s="29"/>
      <c r="L95" s="54"/>
      <c r="M95" s="54"/>
      <c r="N95" s="29"/>
      <c r="O95" s="55"/>
      <c r="P95" s="55"/>
      <c r="Q95" s="59"/>
      <c r="R95" s="59"/>
      <c r="S95" s="59"/>
      <c r="T95" s="59"/>
      <c r="U95" s="64"/>
    </row>
    <row r="96" spans="2:21" ht="12.75">
      <c r="B96" s="29"/>
      <c r="C96" s="29"/>
      <c r="D96" s="100"/>
      <c r="E96" s="29"/>
      <c r="F96" s="40" t="s">
        <v>28</v>
      </c>
      <c r="G96" s="37">
        <v>-1</v>
      </c>
      <c r="H96" s="16">
        <v>1.61</v>
      </c>
      <c r="I96" s="16">
        <v>2.67</v>
      </c>
      <c r="J96" s="16">
        <v>0.15</v>
      </c>
      <c r="K96" s="46"/>
      <c r="L96" s="54">
        <f>G96*H96*I96</f>
        <v>-4.2987</v>
      </c>
      <c r="M96" s="54">
        <f>G96*H96*I96*J96</f>
        <v>-0.644805</v>
      </c>
      <c r="N96" s="29"/>
      <c r="O96" s="55"/>
      <c r="P96" s="55"/>
      <c r="Q96" s="59"/>
      <c r="R96" s="59"/>
      <c r="S96" s="59"/>
      <c r="T96" s="59"/>
      <c r="U96" s="64"/>
    </row>
    <row r="97" spans="2:21" ht="12.75">
      <c r="B97" s="29"/>
      <c r="C97" s="29"/>
      <c r="D97" s="100"/>
      <c r="E97" s="29"/>
      <c r="F97" s="32"/>
      <c r="G97" s="37"/>
      <c r="H97" s="16"/>
      <c r="I97" s="16"/>
      <c r="J97" s="16"/>
      <c r="K97" s="46"/>
      <c r="L97" s="54"/>
      <c r="M97" s="54"/>
      <c r="N97" s="29"/>
      <c r="O97" s="55"/>
      <c r="P97" s="55"/>
      <c r="Q97" s="59"/>
      <c r="R97" s="59"/>
      <c r="S97" s="59"/>
      <c r="T97" s="59"/>
      <c r="U97" s="64"/>
    </row>
    <row r="98" spans="2:21" ht="12.75">
      <c r="B98" s="29"/>
      <c r="C98" s="29"/>
      <c r="D98" s="100"/>
      <c r="E98" s="29"/>
      <c r="F98" s="29"/>
      <c r="G98" s="16"/>
      <c r="H98" s="16"/>
      <c r="I98" s="16"/>
      <c r="J98" s="16"/>
      <c r="K98" s="29"/>
      <c r="L98" s="55"/>
      <c r="M98" s="55"/>
      <c r="N98" s="29"/>
      <c r="O98" s="55"/>
      <c r="P98" s="55"/>
      <c r="Q98" s="59"/>
      <c r="R98" s="59"/>
      <c r="S98" s="59"/>
      <c r="T98" s="59"/>
      <c r="U98" s="64"/>
    </row>
    <row r="99" spans="2:21" ht="12.75">
      <c r="B99" s="29" t="s">
        <v>5</v>
      </c>
      <c r="C99" s="29"/>
      <c r="D99" s="100" t="s">
        <v>11</v>
      </c>
      <c r="E99" s="36" t="s">
        <v>12</v>
      </c>
      <c r="F99" s="29"/>
      <c r="G99" s="30">
        <v>1</v>
      </c>
      <c r="H99" s="16">
        <v>8</v>
      </c>
      <c r="I99" s="16">
        <v>2.75</v>
      </c>
      <c r="J99" s="16">
        <v>0.15</v>
      </c>
      <c r="K99" s="16"/>
      <c r="L99" s="54">
        <f>H99*I99</f>
        <v>22</v>
      </c>
      <c r="M99" s="54">
        <f>H99*I99*J99</f>
        <v>3.3</v>
      </c>
      <c r="N99" s="29"/>
      <c r="O99" s="55"/>
      <c r="P99" s="55"/>
      <c r="Q99" s="59"/>
      <c r="R99" s="59"/>
      <c r="S99" s="59"/>
      <c r="T99" s="59"/>
      <c r="U99" s="64"/>
    </row>
    <row r="100" spans="2:21" ht="12.75">
      <c r="B100" s="29"/>
      <c r="C100" s="29"/>
      <c r="D100" s="100"/>
      <c r="E100" s="36"/>
      <c r="F100" s="40" t="s">
        <v>35</v>
      </c>
      <c r="G100" s="30"/>
      <c r="H100" s="16"/>
      <c r="I100" s="16"/>
      <c r="J100" s="16"/>
      <c r="K100" s="16"/>
      <c r="L100" s="55"/>
      <c r="M100" s="55"/>
      <c r="N100" s="29"/>
      <c r="O100" s="55"/>
      <c r="P100" s="55"/>
      <c r="Q100" s="59"/>
      <c r="R100" s="59"/>
      <c r="S100" s="59"/>
      <c r="T100" s="59"/>
      <c r="U100" s="64"/>
    </row>
    <row r="101" spans="2:21" ht="12.75">
      <c r="B101" s="17"/>
      <c r="C101" s="17"/>
      <c r="D101" s="100"/>
      <c r="E101" s="17"/>
      <c r="F101" s="40" t="s">
        <v>28</v>
      </c>
      <c r="G101" s="37">
        <v>-1</v>
      </c>
      <c r="H101" s="16">
        <v>0.6</v>
      </c>
      <c r="I101" s="16">
        <v>2.57</v>
      </c>
      <c r="J101" s="16">
        <v>0.15</v>
      </c>
      <c r="K101" s="46"/>
      <c r="L101" s="54">
        <f>G101*H101*I101</f>
        <v>-1.5419999999999998</v>
      </c>
      <c r="M101" s="54">
        <f>G101*H101*I101*J101</f>
        <v>-0.23129999999999995</v>
      </c>
      <c r="N101" s="17"/>
      <c r="O101" s="63"/>
      <c r="P101" s="63"/>
      <c r="Q101" s="59"/>
      <c r="R101" s="59"/>
      <c r="S101" s="59"/>
      <c r="T101" s="59"/>
      <c r="U101" s="64"/>
    </row>
    <row r="102" spans="2:21" ht="12.75">
      <c r="B102" s="17"/>
      <c r="C102" s="17"/>
      <c r="D102" s="100"/>
      <c r="E102" s="17"/>
      <c r="F102" s="17"/>
      <c r="G102" s="37">
        <v>-1</v>
      </c>
      <c r="H102" s="16">
        <v>3.29</v>
      </c>
      <c r="I102" s="16">
        <v>2.57</v>
      </c>
      <c r="J102" s="16">
        <v>0.15</v>
      </c>
      <c r="K102" s="46"/>
      <c r="L102" s="54">
        <f>G102*H102*I102</f>
        <v>-8.4553</v>
      </c>
      <c r="M102" s="54">
        <f>G102*H102*I102*J102</f>
        <v>-1.268295</v>
      </c>
      <c r="N102" s="17"/>
      <c r="O102" s="62"/>
      <c r="P102" s="62"/>
      <c r="Q102" s="59"/>
      <c r="R102" s="59"/>
      <c r="S102" s="59"/>
      <c r="T102" s="59"/>
      <c r="U102" s="64"/>
    </row>
    <row r="103" spans="2:21" ht="12.75">
      <c r="B103" s="17"/>
      <c r="C103" s="17"/>
      <c r="D103" s="100"/>
      <c r="E103" s="17"/>
      <c r="F103" s="17"/>
      <c r="G103" s="37"/>
      <c r="H103" s="16"/>
      <c r="I103" s="16"/>
      <c r="J103" s="16"/>
      <c r="K103" s="46"/>
      <c r="L103" s="54"/>
      <c r="M103" s="54"/>
      <c r="N103" s="17"/>
      <c r="O103" s="62"/>
      <c r="P103" s="62"/>
      <c r="Q103" s="59"/>
      <c r="R103" s="59"/>
      <c r="S103" s="59"/>
      <c r="T103" s="59"/>
      <c r="U103" s="64"/>
    </row>
    <row r="104" spans="2:21" ht="12.75">
      <c r="B104" s="29" t="s">
        <v>5</v>
      </c>
      <c r="C104" s="17"/>
      <c r="D104" s="100" t="s">
        <v>38</v>
      </c>
      <c r="E104" s="36" t="s">
        <v>16</v>
      </c>
      <c r="F104" s="40"/>
      <c r="G104" s="30">
        <v>1</v>
      </c>
      <c r="H104" s="16">
        <v>7.6</v>
      </c>
      <c r="I104" s="16">
        <v>0.7</v>
      </c>
      <c r="J104" s="16">
        <v>0.15</v>
      </c>
      <c r="K104" s="16"/>
      <c r="L104" s="54">
        <f>H104*I104</f>
        <v>5.319999999999999</v>
      </c>
      <c r="M104" s="54">
        <f>H104*I104*J104</f>
        <v>0.7979999999999999</v>
      </c>
      <c r="N104" s="17"/>
      <c r="O104" s="62">
        <f>SUM(L94:L104)</f>
        <v>32.449</v>
      </c>
      <c r="P104" s="62" t="s">
        <v>0</v>
      </c>
      <c r="Q104" s="59"/>
      <c r="R104" s="59"/>
      <c r="S104" s="59"/>
      <c r="T104" s="59"/>
      <c r="U104" s="64"/>
    </row>
    <row r="105" spans="2:21" ht="13.5" thickBot="1">
      <c r="B105" s="67"/>
      <c r="C105" s="67"/>
      <c r="D105" s="68"/>
      <c r="E105" s="87"/>
      <c r="F105" s="87" t="s">
        <v>39</v>
      </c>
      <c r="G105" s="96"/>
      <c r="H105" s="89"/>
      <c r="I105" s="89"/>
      <c r="J105" s="89"/>
      <c r="K105" s="89"/>
      <c r="L105" s="91"/>
      <c r="M105" s="91"/>
      <c r="N105" s="67"/>
      <c r="O105" s="92"/>
      <c r="P105" s="92"/>
      <c r="Q105" s="92"/>
      <c r="R105" s="65"/>
      <c r="S105" s="59"/>
      <c r="T105" s="59"/>
      <c r="U105" s="64"/>
    </row>
    <row r="106" spans="2:22" ht="12.75">
      <c r="B106" s="20"/>
      <c r="C106" s="20"/>
      <c r="D106" s="20"/>
      <c r="E106" s="20"/>
      <c r="F106" s="20"/>
      <c r="G106" s="52"/>
      <c r="H106" s="52"/>
      <c r="I106" s="52"/>
      <c r="J106" s="52"/>
      <c r="K106" s="20"/>
      <c r="L106" s="59"/>
      <c r="M106" s="59"/>
      <c r="N106" s="20"/>
      <c r="O106" s="59"/>
      <c r="P106" s="59"/>
      <c r="Q106" s="65"/>
      <c r="R106" s="65"/>
      <c r="S106" s="59"/>
      <c r="T106" s="59"/>
      <c r="U106" s="64"/>
      <c r="V106" s="12"/>
    </row>
    <row r="107" spans="2:21" ht="12.75">
      <c r="B107" s="20"/>
      <c r="C107" s="20"/>
      <c r="D107" s="20"/>
      <c r="E107" s="20"/>
      <c r="F107" s="20"/>
      <c r="G107" s="52"/>
      <c r="H107" s="52"/>
      <c r="I107" s="52"/>
      <c r="J107" s="52"/>
      <c r="K107" s="20"/>
      <c r="L107" s="59"/>
      <c r="M107" s="59"/>
      <c r="N107" s="20"/>
      <c r="O107" s="59"/>
      <c r="P107" s="59"/>
      <c r="Q107" s="59"/>
      <c r="R107" s="59"/>
      <c r="S107" s="59"/>
      <c r="T107" s="59"/>
      <c r="U107" s="64"/>
    </row>
    <row r="108" spans="2:21" ht="12.75">
      <c r="B108" s="41" t="s">
        <v>47</v>
      </c>
      <c r="C108" s="42"/>
      <c r="D108" s="51"/>
      <c r="E108" s="42"/>
      <c r="F108" s="42"/>
      <c r="G108" s="50"/>
      <c r="H108" s="43"/>
      <c r="I108" s="15"/>
      <c r="J108" s="15"/>
      <c r="K108" s="14"/>
      <c r="L108" s="58"/>
      <c r="M108" s="58"/>
      <c r="N108" s="14"/>
      <c r="O108" s="58"/>
      <c r="P108" s="58"/>
      <c r="Q108" s="58"/>
      <c r="R108" s="59"/>
      <c r="S108" s="59"/>
      <c r="T108" s="59"/>
      <c r="U108" s="64"/>
    </row>
    <row r="109" spans="2:21" ht="12.75">
      <c r="B109" s="20"/>
      <c r="C109" s="20"/>
      <c r="D109" s="20"/>
      <c r="E109" s="20"/>
      <c r="F109" s="20"/>
      <c r="G109" s="52"/>
      <c r="H109" s="52"/>
      <c r="I109" s="52"/>
      <c r="J109" s="52"/>
      <c r="K109" s="20"/>
      <c r="L109" s="59"/>
      <c r="M109" s="59"/>
      <c r="N109" s="20"/>
      <c r="O109" s="59"/>
      <c r="P109" s="59"/>
      <c r="Q109" s="59"/>
      <c r="R109" s="59"/>
      <c r="S109" s="59"/>
      <c r="T109" s="59"/>
      <c r="U109" s="64"/>
    </row>
    <row r="110" spans="2:23" ht="13.5" thickBot="1">
      <c r="B110" s="66"/>
      <c r="C110" s="66"/>
      <c r="D110" s="101" t="s">
        <v>45</v>
      </c>
      <c r="E110" s="94"/>
      <c r="F110" s="66"/>
      <c r="G110" s="88">
        <v>1</v>
      </c>
      <c r="H110" s="89">
        <v>3.05</v>
      </c>
      <c r="I110" s="89">
        <v>15.08</v>
      </c>
      <c r="J110" s="89">
        <v>0.25</v>
      </c>
      <c r="K110" s="66"/>
      <c r="L110" s="91">
        <f>H110*I110</f>
        <v>45.994</v>
      </c>
      <c r="M110" s="91">
        <f>H110*I110*J110</f>
        <v>11.4985</v>
      </c>
      <c r="N110" s="66"/>
      <c r="O110" s="92">
        <f>SUM(L110)</f>
        <v>45.994</v>
      </c>
      <c r="P110" s="92" t="s">
        <v>0</v>
      </c>
      <c r="Q110" s="95"/>
      <c r="R110" s="59"/>
      <c r="S110" s="59"/>
      <c r="T110" s="65"/>
      <c r="U110" s="64"/>
      <c r="V110" s="18"/>
      <c r="W110" s="49"/>
    </row>
    <row r="111" spans="2:21" ht="12.75">
      <c r="B111" s="20"/>
      <c r="C111" s="20"/>
      <c r="D111" s="20"/>
      <c r="E111" s="20"/>
      <c r="F111" s="20"/>
      <c r="G111" s="52"/>
      <c r="H111" s="52"/>
      <c r="I111" s="52"/>
      <c r="J111" s="52"/>
      <c r="K111" s="20"/>
      <c r="L111" s="59"/>
      <c r="M111" s="59"/>
      <c r="N111" s="20"/>
      <c r="O111" s="59"/>
      <c r="P111" s="59"/>
      <c r="Q111" s="59"/>
      <c r="R111" s="59"/>
      <c r="S111" s="59"/>
      <c r="T111" s="59"/>
      <c r="U111" s="64"/>
    </row>
    <row r="112" spans="2:21" ht="12.75">
      <c r="B112" s="41" t="s">
        <v>48</v>
      </c>
      <c r="C112" s="42"/>
      <c r="D112" s="51"/>
      <c r="E112" s="42"/>
      <c r="F112" s="42"/>
      <c r="G112" s="50"/>
      <c r="H112" s="43"/>
      <c r="I112" s="15"/>
      <c r="J112" s="15"/>
      <c r="K112" s="14"/>
      <c r="L112" s="58"/>
      <c r="M112" s="58"/>
      <c r="N112" s="14"/>
      <c r="O112" s="58"/>
      <c r="P112" s="58"/>
      <c r="Q112" s="58"/>
      <c r="R112" s="59"/>
      <c r="S112" s="59"/>
      <c r="T112" s="59"/>
      <c r="U112" s="64"/>
    </row>
    <row r="113" spans="2:21" ht="12.75">
      <c r="B113" s="20"/>
      <c r="C113" s="20"/>
      <c r="D113" s="20"/>
      <c r="E113" s="20"/>
      <c r="F113" s="20"/>
      <c r="G113" s="52"/>
      <c r="H113" s="52"/>
      <c r="I113" s="52"/>
      <c r="J113" s="52"/>
      <c r="K113" s="20"/>
      <c r="L113" s="59"/>
      <c r="M113" s="59"/>
      <c r="N113" s="20"/>
      <c r="O113" s="59"/>
      <c r="P113" s="59"/>
      <c r="Q113" s="59"/>
      <c r="R113" s="59"/>
      <c r="S113" s="59"/>
      <c r="T113" s="59"/>
      <c r="U113" s="64"/>
    </row>
    <row r="114" spans="2:21" ht="12.75">
      <c r="B114" s="29"/>
      <c r="C114" s="29"/>
      <c r="D114" s="100" t="s">
        <v>46</v>
      </c>
      <c r="E114" s="44"/>
      <c r="F114" s="29"/>
      <c r="G114" s="37">
        <v>1</v>
      </c>
      <c r="H114" s="16">
        <v>3.05</v>
      </c>
      <c r="I114" s="16">
        <v>15.08</v>
      </c>
      <c r="J114" s="16">
        <v>0.2</v>
      </c>
      <c r="K114" s="29"/>
      <c r="L114" s="54">
        <f>H114*I114</f>
        <v>45.994</v>
      </c>
      <c r="M114" s="54">
        <f>H114*I114*J114</f>
        <v>9.1988</v>
      </c>
      <c r="N114" s="29"/>
      <c r="O114" s="55"/>
      <c r="P114" s="59"/>
      <c r="Q114" s="59"/>
      <c r="R114" s="59"/>
      <c r="S114" s="59"/>
      <c r="T114" s="59"/>
      <c r="U114" s="64"/>
    </row>
    <row r="115" spans="2:21" ht="12.75">
      <c r="B115" s="24"/>
      <c r="C115" s="24"/>
      <c r="D115" s="100" t="s">
        <v>32</v>
      </c>
      <c r="E115" s="24"/>
      <c r="F115" s="24"/>
      <c r="G115" s="37">
        <v>1</v>
      </c>
      <c r="H115" s="53">
        <v>1.7</v>
      </c>
      <c r="I115" s="16">
        <v>15.08</v>
      </c>
      <c r="J115" s="16">
        <v>0.2</v>
      </c>
      <c r="K115" s="24"/>
      <c r="L115" s="54">
        <f>H115*I115</f>
        <v>25.636</v>
      </c>
      <c r="M115" s="54">
        <f>H115*I115*J115</f>
        <v>5.1272</v>
      </c>
      <c r="N115" s="20"/>
      <c r="O115" s="59"/>
      <c r="P115" s="59"/>
      <c r="Q115" s="59"/>
      <c r="R115" s="59"/>
      <c r="S115" s="59"/>
      <c r="T115" s="59"/>
      <c r="U115" s="64"/>
    </row>
    <row r="116" spans="2:21" ht="12.75">
      <c r="B116" s="24"/>
      <c r="C116" s="24"/>
      <c r="D116" s="24"/>
      <c r="E116" s="24"/>
      <c r="F116" s="40" t="s">
        <v>28</v>
      </c>
      <c r="G116" s="37">
        <v>-1</v>
      </c>
      <c r="H116" s="16">
        <v>1.18</v>
      </c>
      <c r="I116" s="16">
        <v>0.9</v>
      </c>
      <c r="J116" s="16">
        <v>0.2</v>
      </c>
      <c r="K116" s="46"/>
      <c r="L116" s="54">
        <f>G116*H116*I116</f>
        <v>-1.062</v>
      </c>
      <c r="M116" s="54">
        <f>G116*H116*I116*J116</f>
        <v>-0.21240000000000003</v>
      </c>
      <c r="N116" s="31"/>
      <c r="O116" s="59"/>
      <c r="P116" s="59"/>
      <c r="Q116" s="59"/>
      <c r="R116" s="59"/>
      <c r="S116" s="59"/>
      <c r="T116" s="59"/>
      <c r="U116" s="64"/>
    </row>
    <row r="117" spans="2:21" ht="12.75">
      <c r="B117" s="24"/>
      <c r="C117" s="24"/>
      <c r="D117" s="100" t="s">
        <v>42</v>
      </c>
      <c r="E117" s="24"/>
      <c r="F117" s="24"/>
      <c r="G117" s="37">
        <v>1</v>
      </c>
      <c r="H117" s="53">
        <v>1.7</v>
      </c>
      <c r="I117" s="16">
        <v>15.08</v>
      </c>
      <c r="J117" s="16">
        <v>0.2</v>
      </c>
      <c r="K117" s="24"/>
      <c r="L117" s="54">
        <f>H117*I117</f>
        <v>25.636</v>
      </c>
      <c r="M117" s="54">
        <f>H117*I117*J117</f>
        <v>5.1272</v>
      </c>
      <c r="N117" s="20"/>
      <c r="O117" s="62"/>
      <c r="P117" s="62"/>
      <c r="Q117" s="59"/>
      <c r="R117" s="59"/>
      <c r="S117" s="59"/>
      <c r="T117" s="59"/>
      <c r="U117" s="64"/>
    </row>
    <row r="118" spans="2:21" ht="13.5" thickBot="1">
      <c r="B118" s="19"/>
      <c r="C118" s="19"/>
      <c r="D118" s="19"/>
      <c r="E118" s="19"/>
      <c r="F118" s="87" t="s">
        <v>28</v>
      </c>
      <c r="G118" s="88">
        <v>-5</v>
      </c>
      <c r="H118" s="89">
        <v>1.18</v>
      </c>
      <c r="I118" s="89">
        <v>2.22</v>
      </c>
      <c r="J118" s="89">
        <v>0.2</v>
      </c>
      <c r="K118" s="90"/>
      <c r="L118" s="91">
        <f>G118*H118*I118</f>
        <v>-13.098</v>
      </c>
      <c r="M118" s="91">
        <f>G118*H118*I118*J118</f>
        <v>-2.6196</v>
      </c>
      <c r="N118" s="19"/>
      <c r="O118" s="92">
        <f>SUM(L114:L118)</f>
        <v>83.106</v>
      </c>
      <c r="P118" s="92" t="s">
        <v>0</v>
      </c>
      <c r="Q118" s="92"/>
      <c r="R118" s="65"/>
      <c r="S118" s="59"/>
      <c r="T118" s="65"/>
      <c r="U118" s="62"/>
    </row>
    <row r="119" spans="2:20" ht="12.75">
      <c r="B119" s="20"/>
      <c r="C119" s="20"/>
      <c r="D119" s="20"/>
      <c r="E119" s="20"/>
      <c r="F119" s="20"/>
      <c r="G119" s="52"/>
      <c r="H119" s="52"/>
      <c r="I119" s="52"/>
      <c r="J119" s="52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2:20" ht="12.75">
      <c r="B120" s="20"/>
      <c r="C120" s="20"/>
      <c r="D120" s="20"/>
      <c r="E120" s="20"/>
      <c r="F120" s="20"/>
      <c r="G120" s="52"/>
      <c r="H120" s="52"/>
      <c r="I120" s="52"/>
      <c r="J120" s="52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2:18" ht="13.5" thickBot="1">
      <c r="B121" s="29"/>
      <c r="C121" s="24"/>
      <c r="D121" s="35"/>
      <c r="E121" s="36"/>
      <c r="F121" s="20"/>
      <c r="G121" s="52"/>
      <c r="H121" s="52"/>
      <c r="I121" s="52"/>
      <c r="J121" s="52"/>
      <c r="K121" s="20"/>
      <c r="L121" s="92" t="s">
        <v>51</v>
      </c>
      <c r="M121" s="92"/>
      <c r="N121" s="92"/>
      <c r="O121" s="92">
        <f>SUM(L14:L118)</f>
        <v>690.2203499999999</v>
      </c>
      <c r="P121" s="92" t="s">
        <v>0</v>
      </c>
      <c r="Q121" s="20"/>
      <c r="R121" s="20"/>
    </row>
    <row r="122" spans="2:35" ht="12.75">
      <c r="B122" s="20"/>
      <c r="C122" s="20"/>
      <c r="D122" s="20"/>
      <c r="E122" s="20"/>
      <c r="F122" s="20"/>
      <c r="G122" s="52"/>
      <c r="H122" s="52"/>
      <c r="I122" s="52"/>
      <c r="J122" s="5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2:35" ht="12.75">
      <c r="B123" s="20"/>
      <c r="C123" s="20"/>
      <c r="D123" s="20"/>
      <c r="E123" s="11"/>
      <c r="F123" s="20"/>
      <c r="G123" s="3"/>
      <c r="H123" s="52"/>
      <c r="I123" s="52"/>
      <c r="J123" s="52"/>
      <c r="K123" s="20"/>
      <c r="L123" s="20"/>
      <c r="M123" s="6"/>
      <c r="N123" s="22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2:35" ht="12.75">
      <c r="B124" s="20"/>
      <c r="C124" s="4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2:35" ht="12.75">
      <c r="B125" s="20"/>
      <c r="C125" s="20"/>
      <c r="D125" s="20"/>
      <c r="E125" s="11"/>
      <c r="F125" s="20"/>
      <c r="G125" s="3"/>
      <c r="H125" s="52"/>
      <c r="I125" s="52"/>
      <c r="J125" s="52"/>
      <c r="K125" s="20"/>
      <c r="L125" s="20"/>
      <c r="M125" s="6"/>
      <c r="N125" s="22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2:35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2:35" ht="12.75">
      <c r="B127" s="20"/>
      <c r="C127" s="20"/>
      <c r="D127" s="20"/>
      <c r="E127" s="11"/>
      <c r="F127" s="20"/>
      <c r="G127" s="3"/>
      <c r="H127" s="52"/>
      <c r="I127" s="52"/>
      <c r="J127" s="52"/>
      <c r="K127" s="20"/>
      <c r="L127" s="20"/>
      <c r="M127" s="6"/>
      <c r="N127" s="22"/>
      <c r="O127" s="20"/>
      <c r="P127" s="20"/>
      <c r="Q127" s="21"/>
      <c r="R127" s="22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2:35" ht="12.75">
      <c r="B128" s="20"/>
      <c r="C128" s="20"/>
      <c r="D128" s="20"/>
      <c r="E128" s="11"/>
      <c r="F128" s="20"/>
      <c r="G128" s="3"/>
      <c r="H128" s="52"/>
      <c r="I128" s="52"/>
      <c r="J128" s="52"/>
      <c r="K128" s="20"/>
      <c r="L128" s="20"/>
      <c r="M128" s="6"/>
      <c r="N128" s="22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2:35" ht="12.75">
      <c r="B129" s="20"/>
      <c r="C129" s="20"/>
      <c r="D129" s="20"/>
      <c r="E129" s="11"/>
      <c r="F129" s="20"/>
      <c r="G129" s="11"/>
      <c r="H129" s="52"/>
      <c r="I129" s="52"/>
      <c r="J129" s="52"/>
      <c r="K129" s="10"/>
      <c r="L129" s="20"/>
      <c r="M129" s="6"/>
      <c r="N129" s="22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2:35" ht="12.75">
      <c r="B130" s="20"/>
      <c r="C130" s="20"/>
      <c r="D130" s="20"/>
      <c r="E130" s="11"/>
      <c r="F130" s="20"/>
      <c r="G130" s="11"/>
      <c r="H130" s="52"/>
      <c r="I130" s="52"/>
      <c r="J130" s="52"/>
      <c r="K130" s="10"/>
      <c r="L130" s="20"/>
      <c r="M130" s="6"/>
      <c r="N130" s="22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2:35" ht="12.75">
      <c r="B131" s="20"/>
      <c r="C131" s="20"/>
      <c r="D131" s="20"/>
      <c r="E131" s="11"/>
      <c r="F131" s="20"/>
      <c r="G131" s="11"/>
      <c r="H131" s="52"/>
      <c r="I131" s="52"/>
      <c r="J131" s="52"/>
      <c r="K131" s="10"/>
      <c r="L131" s="20"/>
      <c r="M131" s="6"/>
      <c r="N131" s="22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2:35" ht="12.75">
      <c r="B132" s="20"/>
      <c r="C132" s="20"/>
      <c r="D132" s="20"/>
      <c r="E132" s="11"/>
      <c r="F132" s="20"/>
      <c r="G132" s="11"/>
      <c r="H132" s="52"/>
      <c r="I132" s="52"/>
      <c r="J132" s="52"/>
      <c r="K132" s="1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2:35" ht="12.75">
      <c r="B133" s="20"/>
      <c r="C133" s="20"/>
      <c r="D133" s="20"/>
      <c r="E133" s="11"/>
      <c r="F133" s="20"/>
      <c r="G133" s="11"/>
      <c r="H133" s="20"/>
      <c r="I133" s="20"/>
      <c r="J133" s="20"/>
      <c r="K133" s="1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2:35" ht="12.75">
      <c r="B134" s="20"/>
      <c r="C134" s="20"/>
      <c r="D134" s="20"/>
      <c r="E134" s="1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2:35" ht="12.75">
      <c r="B135" s="20"/>
      <c r="C135" s="20"/>
      <c r="D135" s="20"/>
      <c r="E135" s="11"/>
      <c r="F135" s="20"/>
      <c r="G135" s="3"/>
      <c r="H135" s="52"/>
      <c r="I135" s="52"/>
      <c r="J135" s="52"/>
      <c r="K135" s="20"/>
      <c r="L135" s="20"/>
      <c r="M135" s="6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2:35" ht="12.75">
      <c r="B136" s="20"/>
      <c r="C136" s="20"/>
      <c r="D136" s="20"/>
      <c r="E136" s="11"/>
      <c r="F136" s="70"/>
      <c r="G136" s="13"/>
      <c r="H136" s="8"/>
      <c r="I136" s="8"/>
      <c r="J136" s="8"/>
      <c r="K136" s="20"/>
      <c r="L136" s="20"/>
      <c r="M136" s="6"/>
      <c r="N136" s="20"/>
      <c r="O136" s="21"/>
      <c r="P136" s="22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2:35" ht="12.75">
      <c r="B137" s="20"/>
      <c r="C137" s="20"/>
      <c r="D137" s="20"/>
      <c r="E137" s="11"/>
      <c r="F137" s="7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2:35" ht="12.75">
      <c r="B138" s="20"/>
      <c r="C138" s="20"/>
      <c r="D138" s="20"/>
      <c r="E138" s="11"/>
      <c r="F138" s="7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2:35" ht="12.75">
      <c r="B139" s="20"/>
      <c r="C139" s="20"/>
      <c r="D139" s="20"/>
      <c r="E139" s="11"/>
      <c r="F139" s="70"/>
      <c r="G139" s="11"/>
      <c r="H139" s="20"/>
      <c r="I139" s="20"/>
      <c r="J139" s="20"/>
      <c r="K139" s="1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2:35" ht="12.75">
      <c r="B140" s="20"/>
      <c r="C140" s="20"/>
      <c r="D140" s="20"/>
      <c r="E140" s="11"/>
      <c r="F140" s="70"/>
      <c r="G140" s="11"/>
      <c r="H140" s="20"/>
      <c r="I140" s="20"/>
      <c r="J140" s="20"/>
      <c r="K140" s="1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2:35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2:35" ht="12.75">
      <c r="B142" s="20"/>
      <c r="C142" s="20"/>
      <c r="D142" s="20"/>
      <c r="E142" s="11"/>
      <c r="F142" s="20"/>
      <c r="G142" s="8"/>
      <c r="H142" s="8"/>
      <c r="I142" s="8"/>
      <c r="J142" s="8"/>
      <c r="K142" s="20"/>
      <c r="L142" s="20"/>
      <c r="M142" s="6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2:35" ht="12.75">
      <c r="B143" s="20"/>
      <c r="C143" s="20"/>
      <c r="D143" s="20"/>
      <c r="E143" s="20"/>
      <c r="F143" s="70"/>
      <c r="G143" s="8"/>
      <c r="H143" s="8"/>
      <c r="I143" s="8"/>
      <c r="J143" s="8"/>
      <c r="K143" s="20"/>
      <c r="L143" s="20"/>
      <c r="M143" s="6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2:35" ht="12.75">
      <c r="B144" s="20"/>
      <c r="C144" s="20"/>
      <c r="D144" s="52"/>
      <c r="E144" s="20"/>
      <c r="F144" s="70"/>
      <c r="G144" s="8"/>
      <c r="H144" s="8"/>
      <c r="I144" s="8"/>
      <c r="J144" s="8"/>
      <c r="K144" s="20"/>
      <c r="L144" s="20"/>
      <c r="M144" s="6"/>
      <c r="N144" s="20"/>
      <c r="O144" s="21"/>
      <c r="P144" s="22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2:35" ht="12.75">
      <c r="B145" s="20"/>
      <c r="C145" s="20"/>
      <c r="D145" s="20"/>
      <c r="E145" s="71"/>
      <c r="F145" s="23"/>
      <c r="G145" s="16"/>
      <c r="H145" s="16"/>
      <c r="I145" s="16"/>
      <c r="J145" s="16"/>
      <c r="K145" s="24"/>
      <c r="L145" s="25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2:35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2:35" ht="12.75">
      <c r="B147" s="20"/>
      <c r="C147" s="20"/>
      <c r="D147" s="20"/>
      <c r="E147" s="11"/>
      <c r="F147" s="22"/>
      <c r="G147" s="8"/>
      <c r="H147" s="8"/>
      <c r="I147" s="8"/>
      <c r="J147" s="8"/>
      <c r="K147" s="22"/>
      <c r="L147" s="22"/>
      <c r="M147" s="6"/>
      <c r="N147" s="22"/>
      <c r="O147" s="21"/>
      <c r="P147" s="22"/>
      <c r="Q147" s="21"/>
      <c r="R147" s="22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2:35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2:35" ht="12.75">
      <c r="B149" s="20"/>
      <c r="C149" s="20"/>
      <c r="D149" s="20"/>
      <c r="E149" s="11"/>
      <c r="F149" s="20"/>
      <c r="G149" s="8"/>
      <c r="H149" s="8"/>
      <c r="I149" s="8"/>
      <c r="J149" s="8"/>
      <c r="K149" s="11"/>
      <c r="L149" s="20"/>
      <c r="M149" s="6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2:35" ht="12.75">
      <c r="B150" s="20"/>
      <c r="C150" s="20"/>
      <c r="D150" s="20"/>
      <c r="E150" s="11"/>
      <c r="F150" s="70"/>
      <c r="G150" s="8"/>
      <c r="H150" s="8"/>
      <c r="I150" s="8"/>
      <c r="J150" s="8"/>
      <c r="K150" s="11"/>
      <c r="L150" s="20"/>
      <c r="M150" s="6"/>
      <c r="N150" s="20"/>
      <c r="O150" s="21"/>
      <c r="P150" s="22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2:35" ht="12.75">
      <c r="B151" s="20"/>
      <c r="C151" s="20"/>
      <c r="D151" s="20"/>
      <c r="E151" s="11"/>
      <c r="F151" s="20"/>
      <c r="G151" s="11"/>
      <c r="H151" s="20"/>
      <c r="I151" s="20"/>
      <c r="J151" s="20"/>
      <c r="K151" s="11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2:35" ht="12.75">
      <c r="B152" s="20"/>
      <c r="C152" s="20"/>
      <c r="D152" s="20"/>
      <c r="E152" s="11"/>
      <c r="F152" s="20"/>
      <c r="G152" s="11"/>
      <c r="H152" s="20"/>
      <c r="I152" s="20"/>
      <c r="J152" s="20"/>
      <c r="K152" s="11"/>
      <c r="L152" s="20"/>
      <c r="M152" s="20"/>
      <c r="N152" s="20"/>
      <c r="O152" s="20"/>
      <c r="P152" s="20"/>
      <c r="Q152" s="21"/>
      <c r="R152" s="22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2:35" ht="12.75">
      <c r="B153" s="20"/>
      <c r="C153" s="20"/>
      <c r="D153" s="20"/>
      <c r="E153" s="11"/>
      <c r="F153" s="20"/>
      <c r="G153" s="11"/>
      <c r="H153" s="20"/>
      <c r="I153" s="20"/>
      <c r="J153" s="20"/>
      <c r="K153" s="11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2:35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2:35" ht="12.75">
      <c r="B155" s="20"/>
      <c r="C155" s="20"/>
      <c r="D155" s="20"/>
      <c r="E155" s="11"/>
      <c r="F155" s="20"/>
      <c r="G155" s="8"/>
      <c r="H155" s="8"/>
      <c r="I155" s="8"/>
      <c r="J155" s="8"/>
      <c r="K155" s="20"/>
      <c r="L155" s="20"/>
      <c r="M155" s="6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2:35" ht="12.75">
      <c r="B156" s="20"/>
      <c r="C156" s="20"/>
      <c r="D156" s="20"/>
      <c r="E156" s="11"/>
      <c r="F156" s="20"/>
      <c r="G156" s="8"/>
      <c r="H156" s="8"/>
      <c r="I156" s="8"/>
      <c r="J156" s="8"/>
      <c r="K156" s="20"/>
      <c r="L156" s="20"/>
      <c r="M156" s="6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2:35" ht="12.75">
      <c r="B157" s="20"/>
      <c r="C157" s="20"/>
      <c r="D157" s="20"/>
      <c r="E157" s="11"/>
      <c r="F157" s="20"/>
      <c r="G157" s="8"/>
      <c r="H157" s="8"/>
      <c r="I157" s="8"/>
      <c r="J157" s="8"/>
      <c r="K157" s="20"/>
      <c r="L157" s="20"/>
      <c r="M157" s="6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2:35" ht="12.75">
      <c r="B158" s="20"/>
      <c r="C158" s="20"/>
      <c r="D158" s="20"/>
      <c r="E158" s="11"/>
      <c r="F158" s="20"/>
      <c r="G158" s="8"/>
      <c r="H158" s="8"/>
      <c r="I158" s="8"/>
      <c r="J158" s="8"/>
      <c r="K158" s="20"/>
      <c r="L158" s="20"/>
      <c r="M158" s="6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2:35" ht="12.75">
      <c r="B159" s="20"/>
      <c r="C159" s="20"/>
      <c r="D159" s="20"/>
      <c r="E159" s="11"/>
      <c r="F159" s="20"/>
      <c r="G159" s="8"/>
      <c r="H159" s="8"/>
      <c r="I159" s="8"/>
      <c r="J159" s="8"/>
      <c r="K159" s="20"/>
      <c r="L159" s="20"/>
      <c r="M159" s="6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2:35" ht="12.75">
      <c r="B160" s="20"/>
      <c r="C160" s="20"/>
      <c r="D160" s="20"/>
      <c r="E160" s="11"/>
      <c r="F160" s="52"/>
      <c r="G160" s="8"/>
      <c r="H160" s="8"/>
      <c r="I160" s="8"/>
      <c r="J160" s="8"/>
      <c r="K160" s="20"/>
      <c r="L160" s="20"/>
      <c r="M160" s="6"/>
      <c r="N160" s="20"/>
      <c r="O160" s="21"/>
      <c r="P160" s="22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2:35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2:35" ht="12.75">
      <c r="B162" s="20"/>
      <c r="C162" s="20"/>
      <c r="D162" s="20"/>
      <c r="E162" s="11"/>
      <c r="F162" s="20"/>
      <c r="G162" s="8"/>
      <c r="H162" s="8"/>
      <c r="I162" s="8"/>
      <c r="J162" s="8"/>
      <c r="K162" s="20"/>
      <c r="L162" s="20"/>
      <c r="M162" s="21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2:35" ht="12.75">
      <c r="B163" s="20"/>
      <c r="C163" s="20"/>
      <c r="D163" s="20"/>
      <c r="E163" s="11"/>
      <c r="F163" s="20"/>
      <c r="G163" s="8"/>
      <c r="H163" s="8"/>
      <c r="I163" s="8"/>
      <c r="J163" s="8"/>
      <c r="K163" s="20"/>
      <c r="L163" s="20"/>
      <c r="M163" s="21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2:35" ht="12.75">
      <c r="B164" s="20"/>
      <c r="C164" s="20"/>
      <c r="D164" s="20"/>
      <c r="E164" s="11"/>
      <c r="F164" s="20"/>
      <c r="G164" s="8"/>
      <c r="H164" s="8"/>
      <c r="I164" s="8"/>
      <c r="J164" s="8"/>
      <c r="K164" s="20"/>
      <c r="L164" s="20"/>
      <c r="M164" s="21"/>
      <c r="N164" s="20"/>
      <c r="O164" s="21"/>
      <c r="P164" s="22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2:35" ht="12.75">
      <c r="B165" s="20"/>
      <c r="C165" s="20"/>
      <c r="D165" s="20"/>
      <c r="E165" s="11"/>
      <c r="F165" s="20"/>
      <c r="G165" s="8"/>
      <c r="H165" s="8"/>
      <c r="I165" s="8"/>
      <c r="J165" s="8"/>
      <c r="K165" s="20"/>
      <c r="L165" s="20"/>
      <c r="M165" s="6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2:35" ht="12.75">
      <c r="B166" s="20"/>
      <c r="C166" s="20"/>
      <c r="D166" s="20"/>
      <c r="E166" s="11"/>
      <c r="F166" s="20"/>
      <c r="G166" s="8"/>
      <c r="H166" s="8"/>
      <c r="I166" s="8"/>
      <c r="J166" s="8"/>
      <c r="K166" s="20"/>
      <c r="L166" s="20"/>
      <c r="M166" s="6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2:35" ht="12.75">
      <c r="B167" s="20"/>
      <c r="C167" s="20"/>
      <c r="D167" s="20"/>
      <c r="E167" s="11"/>
      <c r="F167" s="11"/>
      <c r="G167" s="8"/>
      <c r="H167" s="8"/>
      <c r="I167" s="8"/>
      <c r="J167" s="8"/>
      <c r="K167" s="20"/>
      <c r="L167" s="20"/>
      <c r="M167" s="6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2:35" ht="12.75">
      <c r="B168" s="20"/>
      <c r="C168" s="20"/>
      <c r="D168" s="20"/>
      <c r="E168" s="20"/>
      <c r="F168" s="70"/>
      <c r="G168" s="8"/>
      <c r="H168" s="8"/>
      <c r="I168" s="8"/>
      <c r="J168" s="8"/>
      <c r="K168" s="20"/>
      <c r="L168" s="20"/>
      <c r="M168" s="6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2:35" ht="12.75">
      <c r="B169" s="20"/>
      <c r="C169" s="20"/>
      <c r="D169" s="20"/>
      <c r="E169" s="20"/>
      <c r="F169" s="70"/>
      <c r="G169" s="8"/>
      <c r="H169" s="8"/>
      <c r="I169" s="8"/>
      <c r="J169" s="8"/>
      <c r="K169" s="20"/>
      <c r="L169" s="20"/>
      <c r="M169" s="6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2:35" ht="12.75">
      <c r="B170" s="20"/>
      <c r="C170" s="20"/>
      <c r="D170" s="20"/>
      <c r="E170" s="20"/>
      <c r="F170" s="70"/>
      <c r="G170" s="8"/>
      <c r="H170" s="8"/>
      <c r="I170" s="8"/>
      <c r="J170" s="8"/>
      <c r="K170" s="20"/>
      <c r="L170" s="20"/>
      <c r="M170" s="6"/>
      <c r="N170" s="20"/>
      <c r="O170" s="21"/>
      <c r="P170" s="22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2:35" ht="12.75">
      <c r="B171" s="20"/>
      <c r="C171" s="20"/>
      <c r="D171" s="20"/>
      <c r="E171" s="20"/>
      <c r="F171" s="23"/>
      <c r="G171" s="20"/>
      <c r="H171" s="16"/>
      <c r="I171" s="16"/>
      <c r="J171" s="16"/>
      <c r="K171" s="24"/>
      <c r="L171" s="25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2:35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2:35" ht="12.75">
      <c r="B173" s="20"/>
      <c r="C173" s="20"/>
      <c r="D173" s="20"/>
      <c r="E173" s="11"/>
      <c r="F173" s="11"/>
      <c r="G173" s="8"/>
      <c r="H173" s="8"/>
      <c r="I173" s="8"/>
      <c r="J173" s="8"/>
      <c r="K173" s="20"/>
      <c r="L173" s="20"/>
      <c r="M173" s="6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2:35" ht="12.75">
      <c r="B174" s="20"/>
      <c r="C174" s="20"/>
      <c r="D174" s="20"/>
      <c r="E174" s="20"/>
      <c r="F174" s="70"/>
      <c r="G174" s="8"/>
      <c r="H174" s="8"/>
      <c r="I174" s="8"/>
      <c r="J174" s="8"/>
      <c r="K174" s="20"/>
      <c r="L174" s="20"/>
      <c r="M174" s="6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2:35" ht="12.75">
      <c r="B175" s="20"/>
      <c r="C175" s="20"/>
      <c r="D175" s="20"/>
      <c r="E175" s="20"/>
      <c r="F175" s="70"/>
      <c r="G175" s="8"/>
      <c r="H175" s="8"/>
      <c r="I175" s="8"/>
      <c r="J175" s="8"/>
      <c r="K175" s="20"/>
      <c r="L175" s="20"/>
      <c r="M175" s="6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2:35" ht="12.75">
      <c r="B176" s="20"/>
      <c r="C176" s="20"/>
      <c r="D176" s="20"/>
      <c r="E176" s="20"/>
      <c r="F176" s="70"/>
      <c r="G176" s="8"/>
      <c r="H176" s="8"/>
      <c r="I176" s="8"/>
      <c r="J176" s="8"/>
      <c r="K176" s="20"/>
      <c r="L176" s="20"/>
      <c r="M176" s="6"/>
      <c r="N176" s="20"/>
      <c r="O176" s="21"/>
      <c r="P176" s="22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2:35" ht="12.75">
      <c r="B177" s="20"/>
      <c r="C177" s="20"/>
      <c r="D177" s="20"/>
      <c r="E177" s="20"/>
      <c r="F177" s="23"/>
      <c r="G177" s="20"/>
      <c r="H177" s="16"/>
      <c r="I177" s="16"/>
      <c r="J177" s="16"/>
      <c r="K177" s="24"/>
      <c r="L177" s="25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2:35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2:35" ht="12.75">
      <c r="B179" s="20"/>
      <c r="C179" s="20"/>
      <c r="D179" s="20"/>
      <c r="E179" s="11"/>
      <c r="F179" s="11"/>
      <c r="G179" s="8"/>
      <c r="H179" s="8"/>
      <c r="I179" s="8"/>
      <c r="J179" s="8"/>
      <c r="K179" s="20"/>
      <c r="L179" s="20"/>
      <c r="M179" s="6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2:35" ht="12.75">
      <c r="B180" s="20"/>
      <c r="C180" s="20"/>
      <c r="D180" s="20"/>
      <c r="E180" s="20"/>
      <c r="F180" s="70"/>
      <c r="G180" s="8"/>
      <c r="H180" s="8"/>
      <c r="I180" s="8"/>
      <c r="J180" s="8"/>
      <c r="K180" s="20"/>
      <c r="L180" s="20"/>
      <c r="M180" s="6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2:35" ht="12.75">
      <c r="B181" s="20"/>
      <c r="C181" s="20"/>
      <c r="D181" s="20"/>
      <c r="E181" s="20"/>
      <c r="F181" s="70"/>
      <c r="G181" s="8"/>
      <c r="H181" s="8"/>
      <c r="I181" s="8"/>
      <c r="J181" s="8"/>
      <c r="K181" s="20"/>
      <c r="L181" s="20"/>
      <c r="M181" s="6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2:35" ht="12.75">
      <c r="B182" s="20"/>
      <c r="C182" s="20"/>
      <c r="D182" s="20"/>
      <c r="E182" s="20"/>
      <c r="F182" s="70"/>
      <c r="G182" s="8"/>
      <c r="H182" s="8"/>
      <c r="I182" s="8"/>
      <c r="J182" s="8"/>
      <c r="K182" s="20"/>
      <c r="L182" s="20"/>
      <c r="M182" s="6"/>
      <c r="N182" s="20"/>
      <c r="O182" s="21"/>
      <c r="P182" s="22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2:35" ht="12.75">
      <c r="B183" s="20"/>
      <c r="C183" s="20"/>
      <c r="D183" s="20"/>
      <c r="E183" s="20"/>
      <c r="F183" s="23"/>
      <c r="G183" s="20"/>
      <c r="H183" s="16"/>
      <c r="I183" s="16"/>
      <c r="J183" s="16"/>
      <c r="K183" s="24"/>
      <c r="L183" s="25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2:35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2:35" ht="12.75">
      <c r="B185" s="20"/>
      <c r="C185" s="20"/>
      <c r="D185" s="20"/>
      <c r="E185" s="11"/>
      <c r="F185" s="11"/>
      <c r="G185" s="8"/>
      <c r="H185" s="8"/>
      <c r="I185" s="8"/>
      <c r="J185" s="8"/>
      <c r="K185" s="20"/>
      <c r="L185" s="20"/>
      <c r="M185" s="6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2:35" ht="12.75">
      <c r="B186" s="20"/>
      <c r="C186" s="20"/>
      <c r="D186" s="20"/>
      <c r="E186" s="20"/>
      <c r="F186" s="70"/>
      <c r="G186" s="8"/>
      <c r="H186" s="8"/>
      <c r="I186" s="8"/>
      <c r="J186" s="8"/>
      <c r="K186" s="20"/>
      <c r="L186" s="20"/>
      <c r="M186" s="6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2:35" ht="12.75">
      <c r="B187" s="20"/>
      <c r="C187" s="20"/>
      <c r="D187" s="20"/>
      <c r="E187" s="20"/>
      <c r="F187" s="70"/>
      <c r="G187" s="8"/>
      <c r="H187" s="8"/>
      <c r="I187" s="8"/>
      <c r="J187" s="8"/>
      <c r="K187" s="20"/>
      <c r="L187" s="20"/>
      <c r="M187" s="6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2:35" ht="12.75">
      <c r="B188" s="20"/>
      <c r="C188" s="20"/>
      <c r="D188" s="20"/>
      <c r="E188" s="20"/>
      <c r="F188" s="70"/>
      <c r="G188" s="8"/>
      <c r="H188" s="8"/>
      <c r="I188" s="8"/>
      <c r="J188" s="8"/>
      <c r="K188" s="20"/>
      <c r="L188" s="20"/>
      <c r="M188" s="6"/>
      <c r="N188" s="20"/>
      <c r="O188" s="21"/>
      <c r="P188" s="22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2:35" ht="12.75">
      <c r="B189" s="20"/>
      <c r="C189" s="20"/>
      <c r="D189" s="20"/>
      <c r="E189" s="20"/>
      <c r="F189" s="23"/>
      <c r="G189" s="20"/>
      <c r="H189" s="16"/>
      <c r="I189" s="16"/>
      <c r="J189" s="16"/>
      <c r="K189" s="24"/>
      <c r="L189" s="25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2:35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2:35" ht="12.75">
      <c r="B191" s="20"/>
      <c r="C191" s="20"/>
      <c r="D191" s="20"/>
      <c r="E191" s="11"/>
      <c r="F191" s="11"/>
      <c r="G191" s="8"/>
      <c r="H191" s="8"/>
      <c r="I191" s="8"/>
      <c r="J191" s="8"/>
      <c r="K191" s="20"/>
      <c r="L191" s="20"/>
      <c r="M191" s="6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2:35" ht="12.75">
      <c r="B192" s="20"/>
      <c r="C192" s="20"/>
      <c r="D192" s="20"/>
      <c r="E192" s="20"/>
      <c r="F192" s="70"/>
      <c r="G192" s="8"/>
      <c r="H192" s="8"/>
      <c r="I192" s="8"/>
      <c r="J192" s="8"/>
      <c r="K192" s="20"/>
      <c r="L192" s="20"/>
      <c r="M192" s="6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2:35" ht="12.75">
      <c r="B193" s="20"/>
      <c r="C193" s="20"/>
      <c r="D193" s="20"/>
      <c r="E193" s="20"/>
      <c r="F193" s="70"/>
      <c r="G193" s="8"/>
      <c r="H193" s="8"/>
      <c r="I193" s="8"/>
      <c r="J193" s="8"/>
      <c r="K193" s="20"/>
      <c r="L193" s="20"/>
      <c r="M193" s="6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spans="2:35" ht="12.75">
      <c r="B194" s="20"/>
      <c r="C194" s="20"/>
      <c r="D194" s="20"/>
      <c r="E194" s="20"/>
      <c r="F194" s="70"/>
      <c r="G194" s="8"/>
      <c r="H194" s="8"/>
      <c r="I194" s="8"/>
      <c r="J194" s="8"/>
      <c r="K194" s="20"/>
      <c r="L194" s="20"/>
      <c r="M194" s="6"/>
      <c r="N194" s="20"/>
      <c r="O194" s="21"/>
      <c r="P194" s="22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</row>
    <row r="195" spans="2:35" ht="12.75">
      <c r="B195" s="20"/>
      <c r="C195" s="20"/>
      <c r="D195" s="20"/>
      <c r="E195" s="20"/>
      <c r="F195" s="23"/>
      <c r="G195" s="20"/>
      <c r="H195" s="16"/>
      <c r="I195" s="16"/>
      <c r="J195" s="16"/>
      <c r="K195" s="24"/>
      <c r="L195" s="25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</row>
    <row r="196" spans="2:35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</row>
    <row r="197" spans="2:35" ht="12.75">
      <c r="B197" s="20"/>
      <c r="C197" s="20"/>
      <c r="D197" s="20"/>
      <c r="E197" s="11"/>
      <c r="F197" s="11"/>
      <c r="G197" s="8"/>
      <c r="H197" s="8"/>
      <c r="I197" s="8"/>
      <c r="J197" s="8"/>
      <c r="K197" s="20"/>
      <c r="L197" s="20"/>
      <c r="M197" s="6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</row>
    <row r="198" spans="2:35" ht="12.75">
      <c r="B198" s="20"/>
      <c r="C198" s="20"/>
      <c r="D198" s="20"/>
      <c r="E198" s="20"/>
      <c r="F198" s="70"/>
      <c r="G198" s="8"/>
      <c r="H198" s="8"/>
      <c r="I198" s="8"/>
      <c r="J198" s="8"/>
      <c r="K198" s="20"/>
      <c r="L198" s="20"/>
      <c r="M198" s="6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</row>
    <row r="199" spans="2:35" ht="12.75">
      <c r="B199" s="20"/>
      <c r="C199" s="20"/>
      <c r="D199" s="20"/>
      <c r="E199" s="20"/>
      <c r="F199" s="70"/>
      <c r="G199" s="8"/>
      <c r="H199" s="8"/>
      <c r="I199" s="8"/>
      <c r="J199" s="8"/>
      <c r="K199" s="20"/>
      <c r="L199" s="20"/>
      <c r="M199" s="6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</row>
    <row r="200" spans="2:35" ht="12.75">
      <c r="B200" s="20"/>
      <c r="C200" s="20"/>
      <c r="D200" s="20"/>
      <c r="E200" s="20"/>
      <c r="F200" s="70"/>
      <c r="G200" s="8"/>
      <c r="H200" s="8"/>
      <c r="I200" s="8"/>
      <c r="J200" s="8"/>
      <c r="K200" s="20"/>
      <c r="L200" s="20"/>
      <c r="M200" s="6"/>
      <c r="N200" s="20"/>
      <c r="O200" s="21"/>
      <c r="P200" s="22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</row>
    <row r="201" spans="2:35" ht="12.75">
      <c r="B201" s="20"/>
      <c r="C201" s="20"/>
      <c r="D201" s="20"/>
      <c r="E201" s="20"/>
      <c r="F201" s="23"/>
      <c r="G201" s="20"/>
      <c r="H201" s="16"/>
      <c r="I201" s="16"/>
      <c r="J201" s="16"/>
      <c r="K201" s="24"/>
      <c r="L201" s="25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</row>
    <row r="202" spans="2:35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</row>
    <row r="203" spans="2:35" ht="12.75">
      <c r="B203" s="20"/>
      <c r="C203" s="20"/>
      <c r="D203" s="20"/>
      <c r="E203" s="11"/>
      <c r="F203" s="11"/>
      <c r="G203" s="8"/>
      <c r="H203" s="8"/>
      <c r="I203" s="8"/>
      <c r="J203" s="8"/>
      <c r="K203" s="20"/>
      <c r="L203" s="20"/>
      <c r="M203" s="6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</row>
    <row r="204" spans="2:35" ht="12.75">
      <c r="B204" s="20"/>
      <c r="C204" s="20"/>
      <c r="D204" s="20"/>
      <c r="E204" s="20"/>
      <c r="F204" s="70"/>
      <c r="G204" s="8"/>
      <c r="H204" s="8"/>
      <c r="I204" s="8"/>
      <c r="J204" s="8"/>
      <c r="K204" s="20"/>
      <c r="L204" s="20"/>
      <c r="M204" s="6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</row>
    <row r="205" spans="2:35" ht="12.75">
      <c r="B205" s="20"/>
      <c r="C205" s="20"/>
      <c r="D205" s="20"/>
      <c r="E205" s="20"/>
      <c r="F205" s="70"/>
      <c r="G205" s="8"/>
      <c r="H205" s="8"/>
      <c r="I205" s="8"/>
      <c r="J205" s="8"/>
      <c r="K205" s="20"/>
      <c r="L205" s="20"/>
      <c r="M205" s="6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</row>
    <row r="206" spans="2:35" ht="12.75">
      <c r="B206" s="20"/>
      <c r="C206" s="20"/>
      <c r="D206" s="20"/>
      <c r="E206" s="20"/>
      <c r="F206" s="70"/>
      <c r="G206" s="8"/>
      <c r="H206" s="8"/>
      <c r="I206" s="8"/>
      <c r="J206" s="8"/>
      <c r="K206" s="20"/>
      <c r="L206" s="20"/>
      <c r="M206" s="6"/>
      <c r="N206" s="20"/>
      <c r="O206" s="21"/>
      <c r="P206" s="22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</row>
    <row r="207" spans="2:35" ht="12.75">
      <c r="B207" s="20"/>
      <c r="C207" s="20"/>
      <c r="D207" s="20"/>
      <c r="E207" s="20"/>
      <c r="F207" s="23"/>
      <c r="G207" s="20"/>
      <c r="H207" s="16"/>
      <c r="I207" s="16"/>
      <c r="J207" s="16"/>
      <c r="K207" s="24"/>
      <c r="L207" s="25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</row>
    <row r="208" spans="2:35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</row>
    <row r="209" spans="2:35" ht="12.75">
      <c r="B209" s="20"/>
      <c r="C209" s="20"/>
      <c r="D209" s="20"/>
      <c r="E209" s="11"/>
      <c r="F209" s="11"/>
      <c r="G209" s="8"/>
      <c r="H209" s="8"/>
      <c r="I209" s="8"/>
      <c r="J209" s="8"/>
      <c r="K209" s="20"/>
      <c r="L209" s="20"/>
      <c r="M209" s="6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</row>
    <row r="210" spans="2:35" ht="12.75">
      <c r="B210" s="20"/>
      <c r="C210" s="20"/>
      <c r="D210" s="20"/>
      <c r="E210" s="20"/>
      <c r="F210" s="70"/>
      <c r="G210" s="8"/>
      <c r="H210" s="8"/>
      <c r="I210" s="8"/>
      <c r="J210" s="8"/>
      <c r="K210" s="20"/>
      <c r="L210" s="20"/>
      <c r="M210" s="6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</row>
    <row r="211" spans="2:35" ht="12.75">
      <c r="B211" s="20"/>
      <c r="C211" s="20"/>
      <c r="D211" s="20"/>
      <c r="E211" s="20"/>
      <c r="F211" s="70"/>
      <c r="G211" s="8"/>
      <c r="H211" s="8"/>
      <c r="I211" s="8"/>
      <c r="J211" s="8"/>
      <c r="K211" s="20"/>
      <c r="L211" s="20"/>
      <c r="M211" s="6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</row>
    <row r="212" spans="2:35" ht="12.75">
      <c r="B212" s="20"/>
      <c r="C212" s="20"/>
      <c r="D212" s="20"/>
      <c r="E212" s="20"/>
      <c r="F212" s="70"/>
      <c r="G212" s="8"/>
      <c r="H212" s="8"/>
      <c r="I212" s="8"/>
      <c r="J212" s="8"/>
      <c r="K212" s="20"/>
      <c r="L212" s="20"/>
      <c r="M212" s="6"/>
      <c r="N212" s="20"/>
      <c r="O212" s="21"/>
      <c r="P212" s="22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</row>
    <row r="213" spans="2:35" ht="12.75">
      <c r="B213" s="20"/>
      <c r="C213" s="20"/>
      <c r="D213" s="20"/>
      <c r="E213" s="20"/>
      <c r="F213" s="23"/>
      <c r="G213" s="20"/>
      <c r="H213" s="16"/>
      <c r="I213" s="16"/>
      <c r="J213" s="16"/>
      <c r="K213" s="24"/>
      <c r="L213" s="25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</row>
    <row r="214" spans="2:35" ht="12.75">
      <c r="B214" s="20"/>
      <c r="C214" s="20"/>
      <c r="D214" s="20"/>
      <c r="E214" s="20"/>
      <c r="F214" s="23"/>
      <c r="G214" s="20"/>
      <c r="H214" s="16"/>
      <c r="I214" s="16"/>
      <c r="J214" s="16"/>
      <c r="K214" s="24"/>
      <c r="L214" s="25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</row>
    <row r="215" spans="2:35" ht="12.75">
      <c r="B215" s="20"/>
      <c r="C215" s="20"/>
      <c r="D215" s="20"/>
      <c r="E215" s="11"/>
      <c r="F215" s="11"/>
      <c r="G215" s="72"/>
      <c r="H215" s="8"/>
      <c r="I215" s="8"/>
      <c r="J215" s="8"/>
      <c r="K215" s="24"/>
      <c r="L215" s="25"/>
      <c r="M215" s="6"/>
      <c r="N215" s="20"/>
      <c r="O215" s="21"/>
      <c r="P215" s="22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</row>
    <row r="216" spans="2:35" ht="12.75">
      <c r="B216" s="20"/>
      <c r="C216" s="20"/>
      <c r="D216" s="20"/>
      <c r="E216" s="11"/>
      <c r="F216" s="11"/>
      <c r="G216" s="72"/>
      <c r="H216" s="8"/>
      <c r="I216" s="8"/>
      <c r="J216" s="8"/>
      <c r="K216" s="26"/>
      <c r="L216" s="25"/>
      <c r="M216" s="6"/>
      <c r="N216" s="20"/>
      <c r="O216" s="21"/>
      <c r="P216" s="22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</row>
    <row r="217" spans="2:35" ht="12.75">
      <c r="B217" s="20"/>
      <c r="C217" s="20"/>
      <c r="D217" s="20"/>
      <c r="E217" s="11"/>
      <c r="F217" s="11"/>
      <c r="G217" s="72"/>
      <c r="H217" s="8"/>
      <c r="I217" s="8"/>
      <c r="J217" s="8"/>
      <c r="K217" s="26"/>
      <c r="L217" s="26"/>
      <c r="M217" s="6"/>
      <c r="N217" s="20"/>
      <c r="O217" s="21"/>
      <c r="P217" s="22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</row>
    <row r="218" spans="2:35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</row>
    <row r="219" spans="2:35" ht="12.75">
      <c r="B219" s="20"/>
      <c r="C219" s="20"/>
      <c r="D219" s="20"/>
      <c r="E219" s="11"/>
      <c r="F219" s="11"/>
      <c r="G219" s="8"/>
      <c r="H219" s="8"/>
      <c r="I219" s="8"/>
      <c r="J219" s="8"/>
      <c r="K219" s="20"/>
      <c r="L219" s="20"/>
      <c r="M219" s="6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73"/>
      <c r="Y219" s="53"/>
      <c r="Z219" s="53"/>
      <c r="AA219" s="53"/>
      <c r="AB219" s="53"/>
      <c r="AC219" s="53"/>
      <c r="AD219" s="20"/>
      <c r="AE219" s="20"/>
      <c r="AF219" s="20"/>
      <c r="AG219" s="20"/>
      <c r="AH219" s="20"/>
      <c r="AI219" s="20"/>
    </row>
    <row r="220" spans="2:35" ht="12.75">
      <c r="B220" s="20"/>
      <c r="C220" s="20"/>
      <c r="D220" s="20"/>
      <c r="E220" s="20"/>
      <c r="F220" s="70"/>
      <c r="G220" s="8"/>
      <c r="H220" s="8"/>
      <c r="I220" s="8"/>
      <c r="J220" s="8"/>
      <c r="K220" s="20"/>
      <c r="L220" s="20"/>
      <c r="M220" s="6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73"/>
      <c r="Y220" s="53"/>
      <c r="Z220" s="53"/>
      <c r="AA220" s="53"/>
      <c r="AB220" s="53"/>
      <c r="AC220" s="53"/>
      <c r="AD220" s="20"/>
      <c r="AE220" s="20"/>
      <c r="AF220" s="20"/>
      <c r="AG220" s="20"/>
      <c r="AH220" s="20"/>
      <c r="AI220" s="20"/>
    </row>
    <row r="221" spans="2:35" ht="12.75">
      <c r="B221" s="20"/>
      <c r="C221" s="20"/>
      <c r="D221" s="20"/>
      <c r="E221" s="20"/>
      <c r="F221" s="70"/>
      <c r="G221" s="8"/>
      <c r="H221" s="8"/>
      <c r="I221" s="8"/>
      <c r="J221" s="8"/>
      <c r="K221" s="20"/>
      <c r="L221" s="20"/>
      <c r="M221" s="6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73"/>
      <c r="Y221" s="53"/>
      <c r="Z221" s="53"/>
      <c r="AA221" s="53"/>
      <c r="AB221" s="53"/>
      <c r="AC221" s="53"/>
      <c r="AD221" s="20"/>
      <c r="AE221" s="20"/>
      <c r="AF221" s="20"/>
      <c r="AG221" s="20"/>
      <c r="AH221" s="20"/>
      <c r="AI221" s="20"/>
    </row>
    <row r="222" spans="2:35" ht="12.75">
      <c r="B222" s="20"/>
      <c r="C222" s="20"/>
      <c r="D222" s="20"/>
      <c r="E222" s="20"/>
      <c r="F222" s="70"/>
      <c r="G222" s="8"/>
      <c r="H222" s="8"/>
      <c r="I222" s="8"/>
      <c r="J222" s="8"/>
      <c r="K222" s="20"/>
      <c r="L222" s="20"/>
      <c r="M222" s="6"/>
      <c r="N222" s="20"/>
      <c r="O222" s="21"/>
      <c r="P222" s="22"/>
      <c r="Q222" s="20"/>
      <c r="R222" s="20"/>
      <c r="S222" s="20"/>
      <c r="T222" s="20"/>
      <c r="U222" s="20"/>
      <c r="V222" s="20"/>
      <c r="W222" s="20"/>
      <c r="X222" s="73"/>
      <c r="Y222" s="53"/>
      <c r="Z222" s="53"/>
      <c r="AA222" s="53"/>
      <c r="AB222" s="53"/>
      <c r="AC222" s="53"/>
      <c r="AD222" s="20"/>
      <c r="AE222" s="20"/>
      <c r="AF222" s="20"/>
      <c r="AG222" s="20"/>
      <c r="AH222" s="20"/>
      <c r="AI222" s="20"/>
    </row>
    <row r="223" spans="2:35" ht="12.75">
      <c r="B223" s="20"/>
      <c r="C223" s="20"/>
      <c r="D223" s="20"/>
      <c r="E223" s="20"/>
      <c r="F223" s="70"/>
      <c r="G223" s="8"/>
      <c r="H223" s="8"/>
      <c r="I223" s="8"/>
      <c r="J223" s="8"/>
      <c r="K223" s="20"/>
      <c r="L223" s="20"/>
      <c r="M223" s="6"/>
      <c r="N223" s="20"/>
      <c r="O223" s="21"/>
      <c r="P223" s="22"/>
      <c r="Q223" s="20"/>
      <c r="R223" s="20"/>
      <c r="S223" s="20"/>
      <c r="T223" s="20"/>
      <c r="U223" s="20"/>
      <c r="V223" s="20"/>
      <c r="W223" s="20"/>
      <c r="X223" s="73"/>
      <c r="Y223" s="53"/>
      <c r="Z223" s="53"/>
      <c r="AA223" s="53"/>
      <c r="AB223" s="53"/>
      <c r="AC223" s="53"/>
      <c r="AD223" s="20"/>
      <c r="AE223" s="20"/>
      <c r="AF223" s="20"/>
      <c r="AG223" s="20"/>
      <c r="AH223" s="20"/>
      <c r="AI223" s="20"/>
    </row>
    <row r="224" spans="2:35" ht="12.75">
      <c r="B224" s="20"/>
      <c r="C224" s="20"/>
      <c r="D224" s="20"/>
      <c r="E224" s="20"/>
      <c r="F224" s="23"/>
      <c r="G224" s="20"/>
      <c r="H224" s="16"/>
      <c r="I224" s="16"/>
      <c r="J224" s="16"/>
      <c r="K224" s="24"/>
      <c r="L224" s="25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73"/>
      <c r="Y224" s="53"/>
      <c r="Z224" s="53"/>
      <c r="AA224" s="53"/>
      <c r="AB224" s="53"/>
      <c r="AC224" s="53"/>
      <c r="AD224" s="20"/>
      <c r="AE224" s="20"/>
      <c r="AF224" s="20"/>
      <c r="AG224" s="20"/>
      <c r="AH224" s="20"/>
      <c r="AI224" s="20"/>
    </row>
    <row r="225" spans="2:35" ht="12.7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73"/>
      <c r="Y225" s="53"/>
      <c r="Z225" s="53"/>
      <c r="AA225" s="53"/>
      <c r="AB225" s="53"/>
      <c r="AC225" s="53"/>
      <c r="AD225" s="20"/>
      <c r="AE225" s="20"/>
      <c r="AF225" s="20"/>
      <c r="AG225" s="20"/>
      <c r="AH225" s="20"/>
      <c r="AI225" s="20"/>
    </row>
    <row r="226" spans="2:35" ht="12.75">
      <c r="B226" s="20"/>
      <c r="C226" s="20"/>
      <c r="D226" s="20"/>
      <c r="E226" s="11"/>
      <c r="F226" s="11"/>
      <c r="G226" s="8"/>
      <c r="H226" s="8"/>
      <c r="I226" s="8"/>
      <c r="J226" s="8"/>
      <c r="K226" s="20"/>
      <c r="L226" s="20"/>
      <c r="M226" s="6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73"/>
      <c r="Y226" s="53"/>
      <c r="Z226" s="53"/>
      <c r="AA226" s="53"/>
      <c r="AB226" s="53"/>
      <c r="AC226" s="53"/>
      <c r="AD226" s="20"/>
      <c r="AE226" s="20"/>
      <c r="AF226" s="20"/>
      <c r="AG226" s="20"/>
      <c r="AH226" s="20"/>
      <c r="AI226" s="20"/>
    </row>
    <row r="227" spans="2:35" ht="12.75">
      <c r="B227" s="20"/>
      <c r="C227" s="20"/>
      <c r="D227" s="20"/>
      <c r="E227" s="20"/>
      <c r="F227" s="20"/>
      <c r="G227" s="8"/>
      <c r="H227" s="8"/>
      <c r="I227" s="8"/>
      <c r="J227" s="8"/>
      <c r="K227" s="20"/>
      <c r="L227" s="20"/>
      <c r="M227" s="6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73"/>
      <c r="Y227" s="53"/>
      <c r="Z227" s="53"/>
      <c r="AA227" s="53"/>
      <c r="AB227" s="53"/>
      <c r="AC227" s="53"/>
      <c r="AD227" s="20"/>
      <c r="AE227" s="20"/>
      <c r="AF227" s="20"/>
      <c r="AG227" s="20"/>
      <c r="AH227" s="20"/>
      <c r="AI227" s="20"/>
    </row>
    <row r="228" spans="2:35" ht="12.75">
      <c r="B228" s="20"/>
      <c r="C228" s="20"/>
      <c r="D228" s="20"/>
      <c r="E228" s="20"/>
      <c r="F228" s="70"/>
      <c r="G228" s="8"/>
      <c r="H228" s="8"/>
      <c r="I228" s="8"/>
      <c r="J228" s="8"/>
      <c r="K228" s="8"/>
      <c r="L228" s="20"/>
      <c r="M228" s="6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73"/>
      <c r="Y228" s="53"/>
      <c r="Z228" s="53"/>
      <c r="AA228" s="53"/>
      <c r="AB228" s="53"/>
      <c r="AC228" s="53"/>
      <c r="AD228" s="20"/>
      <c r="AE228" s="20"/>
      <c r="AF228" s="20"/>
      <c r="AG228" s="20"/>
      <c r="AH228" s="20"/>
      <c r="AI228" s="20"/>
    </row>
    <row r="229" spans="2:35" ht="12.75">
      <c r="B229" s="20"/>
      <c r="C229" s="20"/>
      <c r="D229" s="20"/>
      <c r="E229" s="20"/>
      <c r="F229" s="70"/>
      <c r="G229" s="8"/>
      <c r="H229" s="8"/>
      <c r="I229" s="8"/>
      <c r="J229" s="8"/>
      <c r="K229" s="20"/>
      <c r="L229" s="20"/>
      <c r="M229" s="6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73"/>
      <c r="Y229" s="53"/>
      <c r="Z229" s="53"/>
      <c r="AA229" s="53"/>
      <c r="AB229" s="53"/>
      <c r="AC229" s="53"/>
      <c r="AD229" s="20"/>
      <c r="AE229" s="20"/>
      <c r="AF229" s="20"/>
      <c r="AG229" s="20"/>
      <c r="AH229" s="20"/>
      <c r="AI229" s="20"/>
    </row>
    <row r="230" spans="2:35" ht="12.75">
      <c r="B230" s="20"/>
      <c r="C230" s="20"/>
      <c r="D230" s="20"/>
      <c r="E230" s="20"/>
      <c r="F230" s="70"/>
      <c r="G230" s="8"/>
      <c r="H230" s="8"/>
      <c r="I230" s="8"/>
      <c r="J230" s="8"/>
      <c r="K230" s="20"/>
      <c r="L230" s="20"/>
      <c r="M230" s="6"/>
      <c r="N230" s="20"/>
      <c r="O230" s="21"/>
      <c r="P230" s="22"/>
      <c r="Q230" s="20"/>
      <c r="R230" s="20"/>
      <c r="S230" s="20"/>
      <c r="T230" s="20"/>
      <c r="U230" s="20"/>
      <c r="V230" s="20"/>
      <c r="W230" s="20"/>
      <c r="X230" s="73"/>
      <c r="Y230" s="53"/>
      <c r="Z230" s="53"/>
      <c r="AA230" s="53"/>
      <c r="AB230" s="53"/>
      <c r="AC230" s="53"/>
      <c r="AD230" s="20"/>
      <c r="AE230" s="20"/>
      <c r="AF230" s="20"/>
      <c r="AG230" s="20"/>
      <c r="AH230" s="20"/>
      <c r="AI230" s="20"/>
    </row>
    <row r="231" spans="2:35" ht="12.75">
      <c r="B231" s="20"/>
      <c r="C231" s="20"/>
      <c r="D231" s="20"/>
      <c r="E231" s="20"/>
      <c r="F231" s="23"/>
      <c r="G231" s="20"/>
      <c r="H231" s="16"/>
      <c r="I231" s="16"/>
      <c r="J231" s="16"/>
      <c r="K231" s="24"/>
      <c r="L231" s="5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73"/>
      <c r="Y231" s="53"/>
      <c r="Z231" s="53"/>
      <c r="AA231" s="53"/>
      <c r="AB231" s="53"/>
      <c r="AC231" s="53"/>
      <c r="AD231" s="20"/>
      <c r="AE231" s="20"/>
      <c r="AF231" s="20"/>
      <c r="AG231" s="20"/>
      <c r="AH231" s="20"/>
      <c r="AI231" s="20"/>
    </row>
    <row r="232" spans="2:35" ht="12.75">
      <c r="B232" s="20"/>
      <c r="C232" s="20"/>
      <c r="D232" s="20"/>
      <c r="E232" s="20"/>
      <c r="F232" s="23"/>
      <c r="G232" s="20"/>
      <c r="H232" s="16"/>
      <c r="I232" s="16"/>
      <c r="J232" s="16"/>
      <c r="K232" s="25"/>
      <c r="L232" s="53"/>
      <c r="M232" s="20"/>
      <c r="N232" s="52"/>
      <c r="O232" s="20"/>
      <c r="P232" s="20"/>
      <c r="Q232" s="20"/>
      <c r="R232" s="20"/>
      <c r="S232" s="20"/>
      <c r="T232" s="20"/>
      <c r="U232" s="20"/>
      <c r="V232" s="20"/>
      <c r="W232" s="20"/>
      <c r="X232" s="73"/>
      <c r="Y232" s="53"/>
      <c r="Z232" s="53"/>
      <c r="AA232" s="53"/>
      <c r="AB232" s="53"/>
      <c r="AC232" s="53"/>
      <c r="AD232" s="20"/>
      <c r="AE232" s="20"/>
      <c r="AF232" s="20"/>
      <c r="AG232" s="20"/>
      <c r="AH232" s="20"/>
      <c r="AI232" s="20"/>
    </row>
    <row r="233" spans="2:35" ht="12.7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73"/>
      <c r="Y233" s="53"/>
      <c r="Z233" s="53"/>
      <c r="AA233" s="53"/>
      <c r="AB233" s="53"/>
      <c r="AC233" s="53"/>
      <c r="AD233" s="20"/>
      <c r="AE233" s="20"/>
      <c r="AF233" s="20"/>
      <c r="AG233" s="20"/>
      <c r="AH233" s="20"/>
      <c r="AI233" s="20"/>
    </row>
    <row r="234" spans="2:35" ht="12.75">
      <c r="B234" s="20"/>
      <c r="C234" s="20"/>
      <c r="D234" s="20"/>
      <c r="E234" s="11"/>
      <c r="F234" s="11"/>
      <c r="G234" s="8"/>
      <c r="H234" s="8"/>
      <c r="I234" s="8"/>
      <c r="J234" s="8"/>
      <c r="K234" s="20"/>
      <c r="L234" s="20"/>
      <c r="M234" s="6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73"/>
      <c r="Y234" s="53"/>
      <c r="Z234" s="53"/>
      <c r="AA234" s="53"/>
      <c r="AB234" s="53"/>
      <c r="AC234" s="53"/>
      <c r="AD234" s="20"/>
      <c r="AE234" s="20"/>
      <c r="AF234" s="20"/>
      <c r="AG234" s="20"/>
      <c r="AH234" s="20"/>
      <c r="AI234" s="20"/>
    </row>
    <row r="235" spans="2:35" ht="12.75">
      <c r="B235" s="20"/>
      <c r="C235" s="20"/>
      <c r="D235" s="20"/>
      <c r="E235" s="20"/>
      <c r="F235" s="70"/>
      <c r="G235" s="8"/>
      <c r="H235" s="8"/>
      <c r="I235" s="8"/>
      <c r="J235" s="8"/>
      <c r="K235" s="20"/>
      <c r="L235" s="20"/>
      <c r="M235" s="6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73"/>
      <c r="Y235" s="53"/>
      <c r="Z235" s="53"/>
      <c r="AA235" s="53"/>
      <c r="AB235" s="53"/>
      <c r="AC235" s="53"/>
      <c r="AD235" s="20"/>
      <c r="AE235" s="20"/>
      <c r="AF235" s="20"/>
      <c r="AG235" s="20"/>
      <c r="AH235" s="20"/>
      <c r="AI235" s="20"/>
    </row>
    <row r="236" spans="2:35" ht="12.75">
      <c r="B236" s="20"/>
      <c r="C236" s="20"/>
      <c r="D236" s="20"/>
      <c r="E236" s="20"/>
      <c r="F236" s="70"/>
      <c r="G236" s="8"/>
      <c r="H236" s="8"/>
      <c r="I236" s="8"/>
      <c r="J236" s="8"/>
      <c r="K236" s="20"/>
      <c r="L236" s="20"/>
      <c r="M236" s="6"/>
      <c r="N236" s="20"/>
      <c r="O236" s="21"/>
      <c r="P236" s="22"/>
      <c r="Q236" s="20"/>
      <c r="R236" s="20"/>
      <c r="S236" s="20"/>
      <c r="T236" s="20"/>
      <c r="U236" s="20"/>
      <c r="V236" s="20"/>
      <c r="W236" s="20"/>
      <c r="X236" s="20"/>
      <c r="Y236" s="52"/>
      <c r="Z236" s="52"/>
      <c r="AA236" s="52"/>
      <c r="AB236" s="52"/>
      <c r="AC236" s="53"/>
      <c r="AD236" s="20"/>
      <c r="AE236" s="20"/>
      <c r="AF236" s="20"/>
      <c r="AG236" s="20"/>
      <c r="AH236" s="20"/>
      <c r="AI236" s="20"/>
    </row>
    <row r="237" spans="2:35" ht="12.75">
      <c r="B237" s="20"/>
      <c r="C237" s="20"/>
      <c r="D237" s="20"/>
      <c r="E237" s="20"/>
      <c r="F237" s="23"/>
      <c r="G237" s="20"/>
      <c r="H237" s="16"/>
      <c r="I237" s="16"/>
      <c r="J237" s="16"/>
      <c r="K237" s="24"/>
      <c r="L237" s="25"/>
      <c r="M237" s="6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52"/>
      <c r="Z237" s="52"/>
      <c r="AA237" s="52"/>
      <c r="AB237" s="52"/>
      <c r="AC237" s="52"/>
      <c r="AD237" s="20"/>
      <c r="AE237" s="20"/>
      <c r="AF237" s="20"/>
      <c r="AG237" s="20"/>
      <c r="AH237" s="20"/>
      <c r="AI237" s="20"/>
    </row>
    <row r="238" spans="2:35" ht="12.7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73"/>
      <c r="Y238" s="53"/>
      <c r="Z238" s="53"/>
      <c r="AA238" s="53"/>
      <c r="AB238" s="53"/>
      <c r="AC238" s="53"/>
      <c r="AD238" s="20"/>
      <c r="AE238" s="20"/>
      <c r="AF238" s="20"/>
      <c r="AG238" s="20"/>
      <c r="AH238" s="20"/>
      <c r="AI238" s="20"/>
    </row>
    <row r="239" spans="2:35" ht="12.75">
      <c r="B239" s="20"/>
      <c r="C239" s="20"/>
      <c r="D239" s="20"/>
      <c r="E239" s="11"/>
      <c r="F239" s="11"/>
      <c r="G239" s="8"/>
      <c r="H239" s="8"/>
      <c r="I239" s="8"/>
      <c r="J239" s="8"/>
      <c r="K239" s="20"/>
      <c r="L239" s="20"/>
      <c r="M239" s="6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73"/>
      <c r="Y239" s="53"/>
      <c r="Z239" s="53"/>
      <c r="AA239" s="53"/>
      <c r="AB239" s="53"/>
      <c r="AC239" s="53"/>
      <c r="AD239" s="20"/>
      <c r="AE239" s="20"/>
      <c r="AF239" s="20"/>
      <c r="AG239" s="20"/>
      <c r="AH239" s="20"/>
      <c r="AI239" s="20"/>
    </row>
    <row r="240" spans="2:35" ht="12.75">
      <c r="B240" s="20"/>
      <c r="C240" s="20"/>
      <c r="D240" s="20"/>
      <c r="E240" s="20"/>
      <c r="F240" s="70"/>
      <c r="G240" s="8"/>
      <c r="H240" s="8"/>
      <c r="I240" s="8"/>
      <c r="J240" s="8"/>
      <c r="K240" s="20"/>
      <c r="L240" s="20"/>
      <c r="M240" s="6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52"/>
      <c r="Z240" s="52"/>
      <c r="AA240" s="52"/>
      <c r="AB240" s="52"/>
      <c r="AC240" s="52"/>
      <c r="AD240" s="20"/>
      <c r="AE240" s="20"/>
      <c r="AF240" s="20"/>
      <c r="AG240" s="20"/>
      <c r="AH240" s="20"/>
      <c r="AI240" s="20"/>
    </row>
    <row r="241" spans="2:35" ht="12.75">
      <c r="B241" s="20"/>
      <c r="C241" s="20"/>
      <c r="D241" s="20"/>
      <c r="E241" s="20"/>
      <c r="F241" s="70"/>
      <c r="G241" s="8"/>
      <c r="H241" s="8"/>
      <c r="I241" s="8"/>
      <c r="J241" s="8"/>
      <c r="K241" s="20"/>
      <c r="L241" s="20"/>
      <c r="M241" s="6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52"/>
      <c r="Z241" s="52"/>
      <c r="AA241" s="52"/>
      <c r="AB241" s="52"/>
      <c r="AC241" s="52"/>
      <c r="AD241" s="20"/>
      <c r="AE241" s="20"/>
      <c r="AF241" s="20"/>
      <c r="AG241" s="20"/>
      <c r="AH241" s="20"/>
      <c r="AI241" s="20"/>
    </row>
    <row r="242" spans="2:35" ht="12.75">
      <c r="B242" s="20"/>
      <c r="C242" s="20"/>
      <c r="D242" s="20"/>
      <c r="E242" s="20"/>
      <c r="F242" s="70"/>
      <c r="G242" s="8"/>
      <c r="H242" s="8"/>
      <c r="I242" s="8"/>
      <c r="J242" s="8"/>
      <c r="K242" s="20"/>
      <c r="L242" s="20"/>
      <c r="M242" s="6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52"/>
      <c r="Z242" s="52"/>
      <c r="AA242" s="52"/>
      <c r="AB242" s="52"/>
      <c r="AC242" s="52"/>
      <c r="AD242" s="20"/>
      <c r="AE242" s="20"/>
      <c r="AF242" s="20"/>
      <c r="AG242" s="20"/>
      <c r="AH242" s="20"/>
      <c r="AI242" s="20"/>
    </row>
    <row r="243" spans="2:35" ht="12.75">
      <c r="B243" s="20"/>
      <c r="C243" s="20"/>
      <c r="D243" s="20"/>
      <c r="E243" s="20"/>
      <c r="F243" s="70"/>
      <c r="G243" s="8"/>
      <c r="H243" s="8"/>
      <c r="I243" s="8"/>
      <c r="J243" s="8"/>
      <c r="K243" s="20"/>
      <c r="L243" s="20"/>
      <c r="M243" s="6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52"/>
      <c r="Z243" s="52"/>
      <c r="AA243" s="52"/>
      <c r="AB243" s="52"/>
      <c r="AC243" s="52"/>
      <c r="AD243" s="20"/>
      <c r="AE243" s="20"/>
      <c r="AF243" s="20"/>
      <c r="AG243" s="20"/>
      <c r="AH243" s="20"/>
      <c r="AI243" s="20"/>
    </row>
    <row r="244" spans="2:35" ht="12.75">
      <c r="B244" s="20"/>
      <c r="C244" s="20"/>
      <c r="D244" s="20"/>
      <c r="E244" s="20"/>
      <c r="F244" s="70"/>
      <c r="G244" s="8"/>
      <c r="H244" s="8"/>
      <c r="I244" s="8"/>
      <c r="J244" s="8"/>
      <c r="K244" s="20"/>
      <c r="L244" s="20"/>
      <c r="M244" s="6"/>
      <c r="N244" s="20"/>
      <c r="O244" s="21"/>
      <c r="P244" s="22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</row>
    <row r="245" spans="2:35" ht="12.75">
      <c r="B245" s="20"/>
      <c r="C245" s="20"/>
      <c r="D245" s="20"/>
      <c r="E245" s="20"/>
      <c r="F245" s="23"/>
      <c r="G245" s="20"/>
      <c r="H245" s="16"/>
      <c r="I245" s="16"/>
      <c r="J245" s="16"/>
      <c r="K245" s="24"/>
      <c r="L245" s="25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</row>
    <row r="246" spans="2:35" ht="12.7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73"/>
      <c r="Y246" s="53"/>
      <c r="Z246" s="53"/>
      <c r="AA246" s="53"/>
      <c r="AB246" s="53"/>
      <c r="AC246" s="53"/>
      <c r="AD246" s="20"/>
      <c r="AE246" s="20"/>
      <c r="AF246" s="20"/>
      <c r="AG246" s="20"/>
      <c r="AH246" s="20"/>
      <c r="AI246" s="20"/>
    </row>
    <row r="247" spans="2:35" ht="12.7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73"/>
      <c r="Y247" s="53"/>
      <c r="Z247" s="53"/>
      <c r="AA247" s="53"/>
      <c r="AB247" s="53"/>
      <c r="AC247" s="53"/>
      <c r="AD247" s="20"/>
      <c r="AE247" s="20"/>
      <c r="AF247" s="20"/>
      <c r="AG247" s="20"/>
      <c r="AH247" s="20"/>
      <c r="AI247" s="20"/>
    </row>
    <row r="248" spans="2:35" ht="12.75">
      <c r="B248" s="20"/>
      <c r="C248" s="20"/>
      <c r="D248" s="20"/>
      <c r="E248" s="11"/>
      <c r="F248" s="20"/>
      <c r="G248" s="8"/>
      <c r="H248" s="8"/>
      <c r="I248" s="8"/>
      <c r="J248" s="8"/>
      <c r="K248" s="20"/>
      <c r="L248" s="20"/>
      <c r="M248" s="6"/>
      <c r="N248" s="20"/>
      <c r="O248" s="20"/>
      <c r="P248" s="20"/>
      <c r="Q248" s="74"/>
      <c r="R248" s="20"/>
      <c r="S248" s="20"/>
      <c r="T248" s="20"/>
      <c r="U248" s="20"/>
      <c r="V248" s="20"/>
      <c r="W248" s="20"/>
      <c r="X248" s="73"/>
      <c r="Y248" s="53"/>
      <c r="Z248" s="53"/>
      <c r="AA248" s="53"/>
      <c r="AB248" s="53"/>
      <c r="AC248" s="53"/>
      <c r="AD248" s="20"/>
      <c r="AE248" s="20"/>
      <c r="AF248" s="20"/>
      <c r="AG248" s="20"/>
      <c r="AH248" s="20"/>
      <c r="AI248" s="20"/>
    </row>
    <row r="249" spans="2:35" ht="12.75">
      <c r="B249" s="75"/>
      <c r="C249" s="20"/>
      <c r="D249" s="20"/>
      <c r="E249" s="11"/>
      <c r="F249" s="20"/>
      <c r="G249" s="8"/>
      <c r="H249" s="8"/>
      <c r="I249" s="8"/>
      <c r="J249" s="8"/>
      <c r="K249" s="20"/>
      <c r="L249" s="20"/>
      <c r="M249" s="6"/>
      <c r="N249" s="20"/>
      <c r="O249" s="20"/>
      <c r="P249" s="20"/>
      <c r="Q249" s="74"/>
      <c r="R249" s="20"/>
      <c r="S249" s="20"/>
      <c r="T249" s="20"/>
      <c r="U249" s="20"/>
      <c r="V249" s="20"/>
      <c r="W249" s="20"/>
      <c r="X249" s="73"/>
      <c r="Y249" s="53"/>
      <c r="Z249" s="53"/>
      <c r="AA249" s="53"/>
      <c r="AB249" s="53"/>
      <c r="AC249" s="53"/>
      <c r="AD249" s="20"/>
      <c r="AE249" s="20"/>
      <c r="AF249" s="20"/>
      <c r="AG249" s="20"/>
      <c r="AH249" s="20"/>
      <c r="AI249" s="20"/>
    </row>
    <row r="250" spans="2:35" ht="12.75">
      <c r="B250" s="20"/>
      <c r="C250" s="20"/>
      <c r="D250" s="20"/>
      <c r="E250" s="11"/>
      <c r="F250" s="20"/>
      <c r="G250" s="8"/>
      <c r="H250" s="8"/>
      <c r="I250" s="8"/>
      <c r="J250" s="8"/>
      <c r="K250" s="20"/>
      <c r="L250" s="20"/>
      <c r="M250" s="6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73"/>
      <c r="Y250" s="53"/>
      <c r="Z250" s="53"/>
      <c r="AA250" s="53"/>
      <c r="AB250" s="53"/>
      <c r="AC250" s="53"/>
      <c r="AD250" s="20"/>
      <c r="AE250" s="20"/>
      <c r="AF250" s="20"/>
      <c r="AG250" s="20"/>
      <c r="AH250" s="20"/>
      <c r="AI250" s="20"/>
    </row>
    <row r="251" spans="2:35" ht="12.75">
      <c r="B251" s="20"/>
      <c r="C251" s="20"/>
      <c r="D251" s="20"/>
      <c r="E251" s="11"/>
      <c r="F251" s="20"/>
      <c r="G251" s="8"/>
      <c r="H251" s="8"/>
      <c r="I251" s="8"/>
      <c r="J251" s="8"/>
      <c r="K251" s="20"/>
      <c r="L251" s="20"/>
      <c r="M251" s="6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73"/>
      <c r="Y251" s="53"/>
      <c r="Z251" s="53"/>
      <c r="AA251" s="53"/>
      <c r="AB251" s="53"/>
      <c r="AC251" s="53"/>
      <c r="AD251" s="20"/>
      <c r="AE251" s="20"/>
      <c r="AF251" s="20"/>
      <c r="AG251" s="20"/>
      <c r="AH251" s="20"/>
      <c r="AI251" s="20"/>
    </row>
    <row r="252" spans="2:35" ht="12.75">
      <c r="B252" s="20"/>
      <c r="C252" s="20"/>
      <c r="D252" s="20"/>
      <c r="E252" s="11"/>
      <c r="F252" s="20"/>
      <c r="G252" s="8"/>
      <c r="H252" s="8"/>
      <c r="I252" s="8"/>
      <c r="J252" s="8"/>
      <c r="K252" s="20"/>
      <c r="L252" s="20"/>
      <c r="M252" s="6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73"/>
      <c r="Y252" s="53"/>
      <c r="Z252" s="53"/>
      <c r="AA252" s="53"/>
      <c r="AB252" s="53"/>
      <c r="AC252" s="53"/>
      <c r="AD252" s="20"/>
      <c r="AE252" s="20"/>
      <c r="AF252" s="20"/>
      <c r="AG252" s="20"/>
      <c r="AH252" s="20"/>
      <c r="AI252" s="20"/>
    </row>
    <row r="253" spans="2:35" ht="12.75">
      <c r="B253" s="20"/>
      <c r="C253" s="20"/>
      <c r="D253" s="20"/>
      <c r="E253" s="11"/>
      <c r="F253" s="52"/>
      <c r="G253" s="8"/>
      <c r="H253" s="8"/>
      <c r="I253" s="8"/>
      <c r="J253" s="8"/>
      <c r="K253" s="20"/>
      <c r="L253" s="20"/>
      <c r="M253" s="6"/>
      <c r="N253" s="20"/>
      <c r="O253" s="21"/>
      <c r="P253" s="22"/>
      <c r="Q253" s="20"/>
      <c r="R253" s="21"/>
      <c r="S253" s="22"/>
      <c r="T253" s="20"/>
      <c r="U253" s="20"/>
      <c r="V253" s="20"/>
      <c r="W253" s="20"/>
      <c r="X253" s="73"/>
      <c r="Y253" s="53"/>
      <c r="Z253" s="53"/>
      <c r="AA253" s="53"/>
      <c r="AB253" s="53"/>
      <c r="AC253" s="53"/>
      <c r="AD253" s="20"/>
      <c r="AE253" s="20"/>
      <c r="AF253" s="20"/>
      <c r="AG253" s="20"/>
      <c r="AH253" s="20"/>
      <c r="AI253" s="20"/>
    </row>
    <row r="254" spans="2:35" ht="12.7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73"/>
      <c r="Y254" s="53"/>
      <c r="Z254" s="53"/>
      <c r="AA254" s="53"/>
      <c r="AB254" s="53"/>
      <c r="AC254" s="53"/>
      <c r="AD254" s="20"/>
      <c r="AE254" s="20"/>
      <c r="AF254" s="20"/>
      <c r="AG254" s="20"/>
      <c r="AH254" s="20"/>
      <c r="AI254" s="20"/>
    </row>
    <row r="255" spans="2:35" ht="12.75">
      <c r="B255" s="20"/>
      <c r="C255" s="20"/>
      <c r="D255" s="20"/>
      <c r="E255" s="11"/>
      <c r="F255" s="20"/>
      <c r="G255" s="8"/>
      <c r="H255" s="8"/>
      <c r="I255" s="8"/>
      <c r="J255" s="8"/>
      <c r="K255" s="20"/>
      <c r="L255" s="20"/>
      <c r="M255" s="21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73"/>
      <c r="Y255" s="53"/>
      <c r="Z255" s="53"/>
      <c r="AA255" s="53"/>
      <c r="AB255" s="53"/>
      <c r="AC255" s="53"/>
      <c r="AD255" s="20"/>
      <c r="AE255" s="20"/>
      <c r="AF255" s="20"/>
      <c r="AG255" s="20"/>
      <c r="AH255" s="20"/>
      <c r="AI255" s="20"/>
    </row>
    <row r="256" spans="2:35" ht="12.75">
      <c r="B256" s="20"/>
      <c r="C256" s="20"/>
      <c r="D256" s="20"/>
      <c r="E256" s="11"/>
      <c r="F256" s="20"/>
      <c r="G256" s="8"/>
      <c r="H256" s="8"/>
      <c r="I256" s="8"/>
      <c r="J256" s="8"/>
      <c r="K256" s="20"/>
      <c r="L256" s="20"/>
      <c r="M256" s="21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73"/>
      <c r="Y256" s="53"/>
      <c r="Z256" s="53"/>
      <c r="AA256" s="53"/>
      <c r="AB256" s="53"/>
      <c r="AC256" s="53"/>
      <c r="AD256" s="20"/>
      <c r="AE256" s="20"/>
      <c r="AF256" s="20"/>
      <c r="AG256" s="20"/>
      <c r="AH256" s="20"/>
      <c r="AI256" s="20"/>
    </row>
    <row r="257" spans="2:35" ht="12.75">
      <c r="B257" s="20"/>
      <c r="C257" s="20"/>
      <c r="D257" s="20"/>
      <c r="E257" s="11"/>
      <c r="F257" s="20"/>
      <c r="G257" s="8"/>
      <c r="H257" s="8"/>
      <c r="I257" s="8"/>
      <c r="J257" s="8"/>
      <c r="K257" s="20"/>
      <c r="L257" s="20"/>
      <c r="M257" s="21"/>
      <c r="N257" s="20"/>
      <c r="O257" s="21"/>
      <c r="P257" s="22"/>
      <c r="Q257" s="20"/>
      <c r="R257" s="21"/>
      <c r="S257" s="22"/>
      <c r="T257" s="21"/>
      <c r="U257" s="20"/>
      <c r="V257" s="20"/>
      <c r="W257" s="20"/>
      <c r="X257" s="73"/>
      <c r="Y257" s="53"/>
      <c r="Z257" s="53"/>
      <c r="AA257" s="53"/>
      <c r="AB257" s="53"/>
      <c r="AC257" s="53"/>
      <c r="AD257" s="20"/>
      <c r="AE257" s="20"/>
      <c r="AF257" s="20"/>
      <c r="AG257" s="20"/>
      <c r="AH257" s="20"/>
      <c r="AI257" s="20"/>
    </row>
    <row r="258" spans="2:35" ht="12.75">
      <c r="B258" s="20"/>
      <c r="C258" s="20"/>
      <c r="D258" s="20"/>
      <c r="E258" s="11"/>
      <c r="F258" s="20"/>
      <c r="G258" s="8"/>
      <c r="H258" s="8"/>
      <c r="I258" s="8"/>
      <c r="J258" s="8"/>
      <c r="K258" s="20"/>
      <c r="L258" s="20"/>
      <c r="M258" s="6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73"/>
      <c r="Y258" s="53"/>
      <c r="Z258" s="53"/>
      <c r="AA258" s="53"/>
      <c r="AB258" s="53"/>
      <c r="AC258" s="53"/>
      <c r="AD258" s="20"/>
      <c r="AE258" s="20"/>
      <c r="AF258" s="20"/>
      <c r="AG258" s="20"/>
      <c r="AH258" s="20"/>
      <c r="AI258" s="20"/>
    </row>
    <row r="259" spans="2:35" ht="12.75">
      <c r="B259" s="20"/>
      <c r="C259" s="20"/>
      <c r="D259" s="20"/>
      <c r="E259" s="11"/>
      <c r="F259" s="20"/>
      <c r="G259" s="8"/>
      <c r="H259" s="8"/>
      <c r="I259" s="8"/>
      <c r="J259" s="8"/>
      <c r="K259" s="20"/>
      <c r="L259" s="20"/>
      <c r="M259" s="6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73"/>
      <c r="Y259" s="53"/>
      <c r="Z259" s="53"/>
      <c r="AA259" s="53"/>
      <c r="AB259" s="53"/>
      <c r="AC259" s="53"/>
      <c r="AD259" s="20"/>
      <c r="AE259" s="20"/>
      <c r="AF259" s="20"/>
      <c r="AG259" s="20"/>
      <c r="AH259" s="20"/>
      <c r="AI259" s="20"/>
    </row>
    <row r="260" spans="2:35" ht="12.75">
      <c r="B260" s="20"/>
      <c r="C260" s="20"/>
      <c r="D260" s="20"/>
      <c r="E260" s="11"/>
      <c r="F260" s="11"/>
      <c r="G260" s="8"/>
      <c r="H260" s="8"/>
      <c r="I260" s="8"/>
      <c r="J260" s="8"/>
      <c r="K260" s="20"/>
      <c r="L260" s="20"/>
      <c r="M260" s="6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73"/>
      <c r="Y260" s="53"/>
      <c r="Z260" s="53"/>
      <c r="AA260" s="53"/>
      <c r="AB260" s="53"/>
      <c r="AC260" s="53"/>
      <c r="AD260" s="20"/>
      <c r="AE260" s="20"/>
      <c r="AF260" s="20"/>
      <c r="AG260" s="20"/>
      <c r="AH260" s="20"/>
      <c r="AI260" s="20"/>
    </row>
    <row r="261" spans="2:35" ht="12.75">
      <c r="B261" s="75"/>
      <c r="C261" s="20"/>
      <c r="D261" s="20"/>
      <c r="E261" s="20"/>
      <c r="F261" s="70"/>
      <c r="G261" s="8"/>
      <c r="H261" s="8"/>
      <c r="I261" s="8"/>
      <c r="J261" s="8"/>
      <c r="K261" s="20"/>
      <c r="L261" s="20"/>
      <c r="M261" s="6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73"/>
      <c r="Y261" s="53"/>
      <c r="Z261" s="53"/>
      <c r="AA261" s="53"/>
      <c r="AB261" s="53"/>
      <c r="AC261" s="53"/>
      <c r="AD261" s="20"/>
      <c r="AE261" s="20"/>
      <c r="AF261" s="20"/>
      <c r="AG261" s="20"/>
      <c r="AH261" s="20"/>
      <c r="AI261" s="20"/>
    </row>
    <row r="262" spans="2:35" ht="12.75">
      <c r="B262" s="20"/>
      <c r="C262" s="20"/>
      <c r="D262" s="20"/>
      <c r="E262" s="20"/>
      <c r="F262" s="70"/>
      <c r="G262" s="8"/>
      <c r="H262" s="8"/>
      <c r="I262" s="8"/>
      <c r="J262" s="8"/>
      <c r="K262" s="20"/>
      <c r="L262" s="20"/>
      <c r="M262" s="6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73"/>
      <c r="Y262" s="53"/>
      <c r="Z262" s="53"/>
      <c r="AA262" s="53"/>
      <c r="AB262" s="53"/>
      <c r="AC262" s="53"/>
      <c r="AD262" s="20"/>
      <c r="AE262" s="20"/>
      <c r="AF262" s="20"/>
      <c r="AG262" s="20"/>
      <c r="AH262" s="20"/>
      <c r="AI262" s="20"/>
    </row>
    <row r="263" spans="2:35" ht="12.75">
      <c r="B263" s="20"/>
      <c r="C263" s="20"/>
      <c r="D263" s="20"/>
      <c r="E263" s="20"/>
      <c r="F263" s="70"/>
      <c r="G263" s="8"/>
      <c r="H263" s="8"/>
      <c r="I263" s="8"/>
      <c r="J263" s="8"/>
      <c r="K263" s="20"/>
      <c r="L263" s="20"/>
      <c r="M263" s="6"/>
      <c r="N263" s="20"/>
      <c r="O263" s="21"/>
      <c r="P263" s="22"/>
      <c r="Q263" s="20"/>
      <c r="R263" s="21"/>
      <c r="S263" s="22"/>
      <c r="T263" s="20"/>
      <c r="U263" s="20"/>
      <c r="V263" s="20"/>
      <c r="W263" s="20"/>
      <c r="X263" s="20"/>
      <c r="Y263" s="52"/>
      <c r="Z263" s="52"/>
      <c r="AA263" s="52"/>
      <c r="AB263" s="52"/>
      <c r="AC263" s="53"/>
      <c r="AD263" s="20"/>
      <c r="AE263" s="20"/>
      <c r="AF263" s="20"/>
      <c r="AG263" s="20"/>
      <c r="AH263" s="20"/>
      <c r="AI263" s="20"/>
    </row>
    <row r="264" spans="2:35" ht="12.75">
      <c r="B264" s="20"/>
      <c r="C264" s="20"/>
      <c r="D264" s="20"/>
      <c r="E264" s="20"/>
      <c r="F264" s="23"/>
      <c r="G264" s="20"/>
      <c r="H264" s="16"/>
      <c r="I264" s="16"/>
      <c r="J264" s="16"/>
      <c r="K264" s="24"/>
      <c r="L264" s="25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52"/>
      <c r="Z264" s="52"/>
      <c r="AA264" s="52"/>
      <c r="AB264" s="52"/>
      <c r="AC264" s="52"/>
      <c r="AD264" s="20"/>
      <c r="AE264" s="20"/>
      <c r="AF264" s="20"/>
      <c r="AG264" s="20"/>
      <c r="AH264" s="20"/>
      <c r="AI264" s="20"/>
    </row>
    <row r="265" spans="2:35" ht="12.7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73"/>
      <c r="Y265" s="53"/>
      <c r="Z265" s="53"/>
      <c r="AA265" s="53"/>
      <c r="AB265" s="53"/>
      <c r="AC265" s="53"/>
      <c r="AD265" s="20"/>
      <c r="AE265" s="20"/>
      <c r="AF265" s="20"/>
      <c r="AG265" s="20"/>
      <c r="AH265" s="20"/>
      <c r="AI265" s="20"/>
    </row>
    <row r="266" spans="2:35" ht="12.75">
      <c r="B266" s="20"/>
      <c r="C266" s="20"/>
      <c r="D266" s="20"/>
      <c r="E266" s="11"/>
      <c r="F266" s="11"/>
      <c r="G266" s="8"/>
      <c r="H266" s="8"/>
      <c r="I266" s="8"/>
      <c r="J266" s="8"/>
      <c r="K266" s="20"/>
      <c r="L266" s="20"/>
      <c r="M266" s="6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73"/>
      <c r="Y266" s="53"/>
      <c r="Z266" s="53"/>
      <c r="AA266" s="53"/>
      <c r="AB266" s="53"/>
      <c r="AC266" s="53"/>
      <c r="AD266" s="20"/>
      <c r="AE266" s="20"/>
      <c r="AF266" s="20"/>
      <c r="AG266" s="20"/>
      <c r="AH266" s="20"/>
      <c r="AI266" s="20"/>
    </row>
    <row r="267" spans="2:35" ht="12.75">
      <c r="B267" s="20"/>
      <c r="C267" s="20"/>
      <c r="D267" s="20"/>
      <c r="E267" s="20"/>
      <c r="F267" s="70"/>
      <c r="G267" s="8"/>
      <c r="H267" s="8"/>
      <c r="I267" s="8"/>
      <c r="J267" s="8"/>
      <c r="K267" s="20"/>
      <c r="L267" s="20"/>
      <c r="M267" s="6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52"/>
      <c r="Z267" s="52"/>
      <c r="AA267" s="52"/>
      <c r="AB267" s="52"/>
      <c r="AC267" s="52"/>
      <c r="AD267" s="20"/>
      <c r="AE267" s="20"/>
      <c r="AF267" s="20"/>
      <c r="AG267" s="20"/>
      <c r="AH267" s="20"/>
      <c r="AI267" s="20"/>
    </row>
    <row r="268" spans="2:35" ht="12.75">
      <c r="B268" s="20"/>
      <c r="C268" s="20"/>
      <c r="D268" s="20"/>
      <c r="E268" s="20"/>
      <c r="F268" s="70"/>
      <c r="G268" s="8"/>
      <c r="H268" s="8"/>
      <c r="I268" s="8"/>
      <c r="J268" s="8"/>
      <c r="K268" s="20"/>
      <c r="L268" s="20"/>
      <c r="M268" s="6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</row>
    <row r="269" spans="2:35" ht="12.75">
      <c r="B269" s="20"/>
      <c r="C269" s="20"/>
      <c r="D269" s="20"/>
      <c r="E269" s="20"/>
      <c r="F269" s="70"/>
      <c r="G269" s="8"/>
      <c r="H269" s="8"/>
      <c r="I269" s="8"/>
      <c r="J269" s="8"/>
      <c r="K269" s="20"/>
      <c r="L269" s="20"/>
      <c r="M269" s="6"/>
      <c r="N269" s="20"/>
      <c r="O269" s="21"/>
      <c r="P269" s="22"/>
      <c r="Q269" s="20"/>
      <c r="R269" s="21"/>
      <c r="S269" s="22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</row>
    <row r="270" spans="2:35" ht="12.75">
      <c r="B270" s="20"/>
      <c r="C270" s="20"/>
      <c r="D270" s="20"/>
      <c r="E270" s="20"/>
      <c r="F270" s="23"/>
      <c r="G270" s="20"/>
      <c r="H270" s="16"/>
      <c r="I270" s="16"/>
      <c r="J270" s="16"/>
      <c r="K270" s="24"/>
      <c r="L270" s="25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</row>
    <row r="271" spans="2:35" ht="12.7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</row>
    <row r="272" spans="2:35" ht="12.75">
      <c r="B272" s="20"/>
      <c r="C272" s="20"/>
      <c r="D272" s="20"/>
      <c r="E272" s="11"/>
      <c r="F272" s="11"/>
      <c r="G272" s="8"/>
      <c r="H272" s="8"/>
      <c r="I272" s="8"/>
      <c r="J272" s="8"/>
      <c r="K272" s="20"/>
      <c r="L272" s="20"/>
      <c r="M272" s="6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</row>
    <row r="273" spans="2:35" ht="12.75">
      <c r="B273" s="20"/>
      <c r="C273" s="20"/>
      <c r="D273" s="20"/>
      <c r="E273" s="20"/>
      <c r="F273" s="70"/>
      <c r="G273" s="8"/>
      <c r="H273" s="8"/>
      <c r="I273" s="8"/>
      <c r="J273" s="8"/>
      <c r="K273" s="20"/>
      <c r="L273" s="20"/>
      <c r="M273" s="6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</row>
    <row r="274" spans="2:35" ht="12.75">
      <c r="B274" s="20"/>
      <c r="C274" s="20"/>
      <c r="D274" s="20"/>
      <c r="E274" s="20"/>
      <c r="F274" s="70"/>
      <c r="G274" s="8"/>
      <c r="H274" s="8"/>
      <c r="I274" s="8"/>
      <c r="J274" s="8"/>
      <c r="K274" s="20"/>
      <c r="L274" s="20"/>
      <c r="M274" s="6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</row>
    <row r="275" spans="2:35" ht="12.75">
      <c r="B275" s="20"/>
      <c r="C275" s="20"/>
      <c r="D275" s="20"/>
      <c r="E275" s="20"/>
      <c r="F275" s="70"/>
      <c r="G275" s="8"/>
      <c r="H275" s="8"/>
      <c r="I275" s="8"/>
      <c r="J275" s="8"/>
      <c r="K275" s="20"/>
      <c r="L275" s="20"/>
      <c r="M275" s="6"/>
      <c r="N275" s="20"/>
      <c r="O275" s="21"/>
      <c r="P275" s="22"/>
      <c r="Q275" s="20"/>
      <c r="R275" s="21"/>
      <c r="S275" s="22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</row>
    <row r="276" spans="2:35" ht="12.75">
      <c r="B276" s="20"/>
      <c r="C276" s="20"/>
      <c r="D276" s="20"/>
      <c r="E276" s="20"/>
      <c r="F276" s="23"/>
      <c r="G276" s="20"/>
      <c r="H276" s="16"/>
      <c r="I276" s="16"/>
      <c r="J276" s="16"/>
      <c r="K276" s="24"/>
      <c r="L276" s="25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</row>
    <row r="277" spans="2:35" ht="12.7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</row>
    <row r="278" spans="2:35" ht="12.75">
      <c r="B278" s="20"/>
      <c r="C278" s="20"/>
      <c r="D278" s="20"/>
      <c r="E278" s="11"/>
      <c r="F278" s="11"/>
      <c r="G278" s="8"/>
      <c r="H278" s="8"/>
      <c r="I278" s="8"/>
      <c r="J278" s="8"/>
      <c r="K278" s="20"/>
      <c r="L278" s="20"/>
      <c r="M278" s="6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</row>
    <row r="279" spans="2:35" ht="12.75">
      <c r="B279" s="20"/>
      <c r="C279" s="20"/>
      <c r="D279" s="20"/>
      <c r="E279" s="20"/>
      <c r="F279" s="70"/>
      <c r="G279" s="8"/>
      <c r="H279" s="8"/>
      <c r="I279" s="8"/>
      <c r="J279" s="8"/>
      <c r="K279" s="20"/>
      <c r="L279" s="20"/>
      <c r="M279" s="6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</row>
    <row r="280" spans="2:35" ht="12.75">
      <c r="B280" s="20"/>
      <c r="C280" s="20"/>
      <c r="D280" s="20"/>
      <c r="E280" s="20"/>
      <c r="F280" s="70"/>
      <c r="G280" s="8"/>
      <c r="H280" s="8"/>
      <c r="I280" s="8"/>
      <c r="J280" s="8"/>
      <c r="K280" s="20"/>
      <c r="L280" s="20"/>
      <c r="M280" s="6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</row>
    <row r="281" spans="2:35" ht="12.75">
      <c r="B281" s="20"/>
      <c r="C281" s="20"/>
      <c r="D281" s="20"/>
      <c r="E281" s="20"/>
      <c r="F281" s="70"/>
      <c r="G281" s="8"/>
      <c r="H281" s="8"/>
      <c r="I281" s="8"/>
      <c r="J281" s="8"/>
      <c r="K281" s="20"/>
      <c r="L281" s="20"/>
      <c r="M281" s="6"/>
      <c r="N281" s="20"/>
      <c r="O281" s="21"/>
      <c r="P281" s="22"/>
      <c r="Q281" s="20"/>
      <c r="R281" s="21"/>
      <c r="S281" s="22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</row>
    <row r="282" spans="2:35" ht="12.75">
      <c r="B282" s="20"/>
      <c r="C282" s="20"/>
      <c r="D282" s="20"/>
      <c r="E282" s="20"/>
      <c r="F282" s="23"/>
      <c r="G282" s="20"/>
      <c r="H282" s="16"/>
      <c r="I282" s="16"/>
      <c r="J282" s="16"/>
      <c r="K282" s="24"/>
      <c r="L282" s="25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</row>
    <row r="283" spans="2:35" ht="12.7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</row>
    <row r="284" spans="2:35" ht="12.75">
      <c r="B284" s="20"/>
      <c r="C284" s="20"/>
      <c r="D284" s="20"/>
      <c r="E284" s="11"/>
      <c r="F284" s="11"/>
      <c r="G284" s="8"/>
      <c r="H284" s="8"/>
      <c r="I284" s="8"/>
      <c r="J284" s="8"/>
      <c r="K284" s="20"/>
      <c r="L284" s="20"/>
      <c r="M284" s="6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</row>
    <row r="285" spans="2:35" ht="12.75">
      <c r="B285" s="20"/>
      <c r="C285" s="20"/>
      <c r="D285" s="20"/>
      <c r="E285" s="20"/>
      <c r="F285" s="70"/>
      <c r="G285" s="8"/>
      <c r="H285" s="8"/>
      <c r="I285" s="8"/>
      <c r="J285" s="8"/>
      <c r="K285" s="20"/>
      <c r="L285" s="20"/>
      <c r="M285" s="6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</row>
    <row r="286" spans="2:35" ht="12.75">
      <c r="B286" s="20"/>
      <c r="C286" s="20"/>
      <c r="D286" s="20"/>
      <c r="E286" s="20"/>
      <c r="F286" s="70"/>
      <c r="G286" s="8"/>
      <c r="H286" s="8"/>
      <c r="I286" s="8"/>
      <c r="J286" s="8"/>
      <c r="K286" s="20"/>
      <c r="L286" s="20"/>
      <c r="M286" s="6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</row>
    <row r="287" spans="2:35" ht="12.75">
      <c r="B287" s="20"/>
      <c r="C287" s="20"/>
      <c r="D287" s="20"/>
      <c r="E287" s="20"/>
      <c r="F287" s="70"/>
      <c r="G287" s="8"/>
      <c r="H287" s="8"/>
      <c r="I287" s="8"/>
      <c r="J287" s="8"/>
      <c r="K287" s="20"/>
      <c r="L287" s="20"/>
      <c r="M287" s="6"/>
      <c r="N287" s="20"/>
      <c r="O287" s="21"/>
      <c r="P287" s="22"/>
      <c r="Q287" s="20"/>
      <c r="R287" s="21"/>
      <c r="S287" s="22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</row>
    <row r="288" spans="2:35" ht="12.75">
      <c r="B288" s="20"/>
      <c r="C288" s="20"/>
      <c r="D288" s="20"/>
      <c r="E288" s="20"/>
      <c r="F288" s="23"/>
      <c r="G288" s="20"/>
      <c r="H288" s="16"/>
      <c r="I288" s="16"/>
      <c r="J288" s="16"/>
      <c r="K288" s="24"/>
      <c r="L288" s="25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</row>
    <row r="289" spans="2:35" ht="12.7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</row>
    <row r="290" spans="2:35" ht="12.75">
      <c r="B290" s="20"/>
      <c r="C290" s="20"/>
      <c r="D290" s="20"/>
      <c r="E290" s="11"/>
      <c r="F290" s="11"/>
      <c r="G290" s="8"/>
      <c r="H290" s="8"/>
      <c r="I290" s="8"/>
      <c r="J290" s="8"/>
      <c r="K290" s="20"/>
      <c r="L290" s="20"/>
      <c r="M290" s="6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</row>
    <row r="291" spans="2:35" ht="12.75">
      <c r="B291" s="20"/>
      <c r="C291" s="20"/>
      <c r="D291" s="20"/>
      <c r="E291" s="20"/>
      <c r="F291" s="70"/>
      <c r="G291" s="8"/>
      <c r="H291" s="8"/>
      <c r="I291" s="8"/>
      <c r="J291" s="8"/>
      <c r="K291" s="20"/>
      <c r="L291" s="20"/>
      <c r="M291" s="6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</row>
    <row r="292" spans="2:35" ht="12.75">
      <c r="B292" s="20"/>
      <c r="C292" s="20"/>
      <c r="D292" s="20"/>
      <c r="E292" s="20"/>
      <c r="F292" s="70"/>
      <c r="G292" s="8"/>
      <c r="H292" s="8"/>
      <c r="I292" s="8"/>
      <c r="J292" s="8"/>
      <c r="K292" s="20"/>
      <c r="L292" s="20"/>
      <c r="M292" s="6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</row>
    <row r="293" spans="2:35" ht="12.75">
      <c r="B293" s="20"/>
      <c r="C293" s="20"/>
      <c r="D293" s="20"/>
      <c r="E293" s="20"/>
      <c r="F293" s="70"/>
      <c r="G293" s="8"/>
      <c r="H293" s="8"/>
      <c r="I293" s="8"/>
      <c r="J293" s="8"/>
      <c r="K293" s="20"/>
      <c r="L293" s="20"/>
      <c r="M293" s="6"/>
      <c r="N293" s="20"/>
      <c r="O293" s="21"/>
      <c r="P293" s="22"/>
      <c r="Q293" s="20"/>
      <c r="R293" s="21"/>
      <c r="S293" s="22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</row>
    <row r="294" spans="2:35" ht="12.75">
      <c r="B294" s="20"/>
      <c r="C294" s="20"/>
      <c r="D294" s="20"/>
      <c r="E294" s="20"/>
      <c r="F294" s="23"/>
      <c r="G294" s="20"/>
      <c r="H294" s="16"/>
      <c r="I294" s="16"/>
      <c r="J294" s="16"/>
      <c r="K294" s="24"/>
      <c r="L294" s="25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</row>
    <row r="295" spans="2:35" ht="12.7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</row>
    <row r="296" spans="2:35" ht="12.75">
      <c r="B296" s="20"/>
      <c r="C296" s="20"/>
      <c r="D296" s="20"/>
      <c r="E296" s="11"/>
      <c r="F296" s="11"/>
      <c r="G296" s="8"/>
      <c r="H296" s="8"/>
      <c r="I296" s="8"/>
      <c r="J296" s="8"/>
      <c r="K296" s="20"/>
      <c r="L296" s="20"/>
      <c r="M296" s="6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</row>
    <row r="297" spans="2:35" ht="12.75">
      <c r="B297" s="20"/>
      <c r="C297" s="20"/>
      <c r="D297" s="20"/>
      <c r="E297" s="20"/>
      <c r="F297" s="70"/>
      <c r="G297" s="8"/>
      <c r="H297" s="8"/>
      <c r="I297" s="8"/>
      <c r="J297" s="8"/>
      <c r="K297" s="20"/>
      <c r="L297" s="20"/>
      <c r="M297" s="6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</row>
    <row r="298" spans="2:35" ht="12.75">
      <c r="B298" s="20"/>
      <c r="C298" s="20"/>
      <c r="D298" s="20"/>
      <c r="E298" s="20"/>
      <c r="F298" s="70"/>
      <c r="G298" s="8"/>
      <c r="H298" s="8"/>
      <c r="I298" s="8"/>
      <c r="J298" s="8"/>
      <c r="K298" s="20"/>
      <c r="L298" s="20"/>
      <c r="M298" s="6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</row>
    <row r="299" spans="2:35" ht="12.75">
      <c r="B299" s="20"/>
      <c r="C299" s="20"/>
      <c r="D299" s="20"/>
      <c r="E299" s="20"/>
      <c r="F299" s="70"/>
      <c r="G299" s="8"/>
      <c r="H299" s="8"/>
      <c r="I299" s="8"/>
      <c r="J299" s="8"/>
      <c r="K299" s="20"/>
      <c r="L299" s="20"/>
      <c r="M299" s="6"/>
      <c r="N299" s="20"/>
      <c r="O299" s="21"/>
      <c r="P299" s="22"/>
      <c r="Q299" s="20"/>
      <c r="R299" s="21"/>
      <c r="S299" s="22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</row>
    <row r="300" spans="2:35" ht="12.75">
      <c r="B300" s="20"/>
      <c r="C300" s="20"/>
      <c r="D300" s="20"/>
      <c r="E300" s="20"/>
      <c r="F300" s="23"/>
      <c r="G300" s="20"/>
      <c r="H300" s="16"/>
      <c r="I300" s="16"/>
      <c r="J300" s="16"/>
      <c r="K300" s="24"/>
      <c r="L300" s="25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</row>
    <row r="301" spans="2:35" ht="12.7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</row>
    <row r="302" spans="2:35" ht="12.75">
      <c r="B302" s="20"/>
      <c r="C302" s="20"/>
      <c r="D302" s="20"/>
      <c r="E302" s="11"/>
      <c r="F302" s="11"/>
      <c r="G302" s="8"/>
      <c r="H302" s="8"/>
      <c r="I302" s="8"/>
      <c r="J302" s="8"/>
      <c r="K302" s="20"/>
      <c r="L302" s="20"/>
      <c r="M302" s="6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</row>
    <row r="303" spans="2:35" ht="12.75">
      <c r="B303" s="20"/>
      <c r="C303" s="20"/>
      <c r="D303" s="20"/>
      <c r="E303" s="20"/>
      <c r="F303" s="70"/>
      <c r="G303" s="8"/>
      <c r="H303" s="8"/>
      <c r="I303" s="8"/>
      <c r="J303" s="8"/>
      <c r="K303" s="20"/>
      <c r="L303" s="20"/>
      <c r="M303" s="6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</row>
    <row r="304" spans="2:35" ht="12.75">
      <c r="B304" s="20"/>
      <c r="C304" s="20"/>
      <c r="D304" s="20"/>
      <c r="E304" s="20"/>
      <c r="F304" s="70"/>
      <c r="G304" s="8"/>
      <c r="H304" s="8"/>
      <c r="I304" s="8"/>
      <c r="J304" s="8"/>
      <c r="K304" s="20"/>
      <c r="L304" s="20"/>
      <c r="M304" s="6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</row>
    <row r="305" spans="2:35" ht="12.75">
      <c r="B305" s="20"/>
      <c r="C305" s="20"/>
      <c r="D305" s="20"/>
      <c r="E305" s="20"/>
      <c r="F305" s="70"/>
      <c r="G305" s="8"/>
      <c r="H305" s="8"/>
      <c r="I305" s="8"/>
      <c r="J305" s="8"/>
      <c r="K305" s="20"/>
      <c r="L305" s="20"/>
      <c r="M305" s="6"/>
      <c r="N305" s="20"/>
      <c r="O305" s="21"/>
      <c r="P305" s="22"/>
      <c r="Q305" s="20"/>
      <c r="R305" s="21"/>
      <c r="S305" s="22"/>
      <c r="T305" s="21"/>
      <c r="U305" s="21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</row>
    <row r="306" spans="2:35" ht="12.75">
      <c r="B306" s="20"/>
      <c r="C306" s="20"/>
      <c r="D306" s="20"/>
      <c r="E306" s="20"/>
      <c r="F306" s="23"/>
      <c r="G306" s="20"/>
      <c r="H306" s="16"/>
      <c r="I306" s="16"/>
      <c r="J306" s="16"/>
      <c r="K306" s="24"/>
      <c r="L306" s="25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</row>
    <row r="307" spans="2:35" ht="12.75">
      <c r="B307" s="20"/>
      <c r="C307" s="20"/>
      <c r="D307" s="20"/>
      <c r="E307" s="20"/>
      <c r="F307" s="23"/>
      <c r="G307" s="20"/>
      <c r="H307" s="16"/>
      <c r="I307" s="16"/>
      <c r="J307" s="16"/>
      <c r="K307" s="24"/>
      <c r="L307" s="25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</row>
    <row r="308" spans="2:35" ht="12.75">
      <c r="B308" s="20"/>
      <c r="C308" s="20"/>
      <c r="D308" s="20"/>
      <c r="E308" s="11"/>
      <c r="F308" s="11"/>
      <c r="G308" s="72"/>
      <c r="H308" s="8"/>
      <c r="I308" s="8"/>
      <c r="J308" s="8"/>
      <c r="K308" s="24"/>
      <c r="L308" s="25"/>
      <c r="M308" s="6"/>
      <c r="N308" s="20"/>
      <c r="O308" s="21"/>
      <c r="P308" s="22"/>
      <c r="Q308" s="20"/>
      <c r="R308" s="21"/>
      <c r="S308" s="22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</row>
    <row r="309" spans="2:35" ht="12.75">
      <c r="B309" s="20"/>
      <c r="C309" s="20"/>
      <c r="D309" s="20"/>
      <c r="E309" s="11"/>
      <c r="F309" s="11"/>
      <c r="G309" s="72"/>
      <c r="H309" s="8"/>
      <c r="I309" s="8"/>
      <c r="J309" s="8"/>
      <c r="K309" s="26"/>
      <c r="L309" s="25"/>
      <c r="M309" s="6"/>
      <c r="N309" s="20"/>
      <c r="O309" s="21"/>
      <c r="P309" s="22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</row>
    <row r="310" spans="2:35" ht="12.75">
      <c r="B310" s="20"/>
      <c r="C310" s="20"/>
      <c r="D310" s="20"/>
      <c r="E310" s="11"/>
      <c r="F310" s="11"/>
      <c r="G310" s="72"/>
      <c r="H310" s="8"/>
      <c r="I310" s="8"/>
      <c r="J310" s="8"/>
      <c r="K310" s="26"/>
      <c r="L310" s="26"/>
      <c r="M310" s="6"/>
      <c r="N310" s="20"/>
      <c r="O310" s="21"/>
      <c r="P310" s="22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</row>
    <row r="311" spans="2:35" ht="12.7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</row>
    <row r="312" spans="2:35" ht="12.75">
      <c r="B312" s="20"/>
      <c r="C312" s="20"/>
      <c r="D312" s="20"/>
      <c r="E312" s="11"/>
      <c r="F312" s="11"/>
      <c r="G312" s="8"/>
      <c r="H312" s="8"/>
      <c r="I312" s="8"/>
      <c r="J312" s="8"/>
      <c r="K312" s="20"/>
      <c r="L312" s="20"/>
      <c r="M312" s="6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</row>
    <row r="313" spans="2:35" ht="12.75">
      <c r="B313" s="75"/>
      <c r="C313" s="20"/>
      <c r="D313" s="20"/>
      <c r="E313" s="20"/>
      <c r="F313" s="70"/>
      <c r="G313" s="8"/>
      <c r="H313" s="8"/>
      <c r="I313" s="8"/>
      <c r="J313" s="8"/>
      <c r="K313" s="20"/>
      <c r="L313" s="20"/>
      <c r="M313" s="6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73"/>
      <c r="Y313" s="53"/>
      <c r="Z313" s="53"/>
      <c r="AA313" s="53"/>
      <c r="AB313" s="53"/>
      <c r="AC313" s="53"/>
      <c r="AD313" s="20"/>
      <c r="AE313" s="20"/>
      <c r="AF313" s="20"/>
      <c r="AG313" s="20"/>
      <c r="AH313" s="20"/>
      <c r="AI313" s="20"/>
    </row>
    <row r="314" spans="2:35" ht="12.75">
      <c r="B314" s="20"/>
      <c r="C314" s="20"/>
      <c r="D314" s="20"/>
      <c r="E314" s="20"/>
      <c r="F314" s="70"/>
      <c r="G314" s="8"/>
      <c r="H314" s="8"/>
      <c r="I314" s="8"/>
      <c r="J314" s="8"/>
      <c r="K314" s="20"/>
      <c r="L314" s="20"/>
      <c r="M314" s="6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73"/>
      <c r="Y314" s="53"/>
      <c r="Z314" s="53"/>
      <c r="AA314" s="53"/>
      <c r="AB314" s="53"/>
      <c r="AC314" s="53"/>
      <c r="AD314" s="20"/>
      <c r="AE314" s="20"/>
      <c r="AF314" s="20"/>
      <c r="AG314" s="20"/>
      <c r="AH314" s="20"/>
      <c r="AI314" s="20"/>
    </row>
    <row r="315" spans="2:35" ht="12.75">
      <c r="B315" s="20"/>
      <c r="C315" s="20"/>
      <c r="D315" s="20"/>
      <c r="E315" s="20"/>
      <c r="F315" s="70"/>
      <c r="G315" s="8"/>
      <c r="H315" s="8"/>
      <c r="I315" s="8"/>
      <c r="J315" s="8"/>
      <c r="K315" s="20"/>
      <c r="L315" s="20"/>
      <c r="M315" s="6"/>
      <c r="N315" s="20"/>
      <c r="O315" s="21"/>
      <c r="P315" s="22"/>
      <c r="Q315" s="20"/>
      <c r="R315" s="20"/>
      <c r="S315" s="20"/>
      <c r="T315" s="20"/>
      <c r="U315" s="20"/>
      <c r="V315" s="20"/>
      <c r="W315" s="20"/>
      <c r="X315" s="73"/>
      <c r="Y315" s="53"/>
      <c r="Z315" s="53"/>
      <c r="AA315" s="53"/>
      <c r="AB315" s="53"/>
      <c r="AC315" s="53"/>
      <c r="AD315" s="20"/>
      <c r="AE315" s="20"/>
      <c r="AF315" s="20"/>
      <c r="AG315" s="20"/>
      <c r="AH315" s="20"/>
      <c r="AI315" s="20"/>
    </row>
    <row r="316" spans="2:35" ht="12.75">
      <c r="B316" s="20"/>
      <c r="C316" s="20"/>
      <c r="D316" s="20"/>
      <c r="E316" s="20"/>
      <c r="F316" s="70"/>
      <c r="G316" s="8"/>
      <c r="H316" s="8"/>
      <c r="I316" s="8"/>
      <c r="J316" s="8"/>
      <c r="K316" s="20"/>
      <c r="L316" s="20"/>
      <c r="M316" s="6"/>
      <c r="N316" s="20"/>
      <c r="O316" s="21"/>
      <c r="P316" s="22"/>
      <c r="Q316" s="20"/>
      <c r="R316" s="21"/>
      <c r="S316" s="22"/>
      <c r="T316" s="20"/>
      <c r="U316" s="20"/>
      <c r="V316" s="20"/>
      <c r="W316" s="20"/>
      <c r="X316" s="73"/>
      <c r="Y316" s="53"/>
      <c r="Z316" s="53"/>
      <c r="AA316" s="53"/>
      <c r="AB316" s="53"/>
      <c r="AC316" s="53"/>
      <c r="AD316" s="20"/>
      <c r="AE316" s="20"/>
      <c r="AF316" s="20"/>
      <c r="AG316" s="20"/>
      <c r="AH316" s="20"/>
      <c r="AI316" s="20"/>
    </row>
    <row r="317" spans="2:35" ht="12.75">
      <c r="B317" s="20"/>
      <c r="C317" s="20"/>
      <c r="D317" s="20"/>
      <c r="E317" s="20"/>
      <c r="F317" s="23"/>
      <c r="G317" s="24"/>
      <c r="H317" s="16"/>
      <c r="I317" s="16"/>
      <c r="J317" s="16"/>
      <c r="K317" s="24"/>
      <c r="L317" s="25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73"/>
      <c r="Y317" s="53"/>
      <c r="Z317" s="53"/>
      <c r="AA317" s="53"/>
      <c r="AB317" s="53"/>
      <c r="AC317" s="53"/>
      <c r="AD317" s="20"/>
      <c r="AE317" s="20"/>
      <c r="AF317" s="20"/>
      <c r="AG317" s="20"/>
      <c r="AH317" s="20"/>
      <c r="AI317" s="20"/>
    </row>
    <row r="318" spans="2:35" ht="12.7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73"/>
      <c r="Y318" s="53"/>
      <c r="Z318" s="53"/>
      <c r="AA318" s="53"/>
      <c r="AB318" s="53"/>
      <c r="AC318" s="53"/>
      <c r="AD318" s="20"/>
      <c r="AE318" s="20"/>
      <c r="AF318" s="20"/>
      <c r="AG318" s="20"/>
      <c r="AH318" s="20"/>
      <c r="AI318" s="20"/>
    </row>
    <row r="319" spans="2:35" ht="12.75">
      <c r="B319" s="20"/>
      <c r="C319" s="20"/>
      <c r="D319" s="20"/>
      <c r="E319" s="11"/>
      <c r="F319" s="11"/>
      <c r="G319" s="8"/>
      <c r="H319" s="8"/>
      <c r="I319" s="8"/>
      <c r="J319" s="8"/>
      <c r="K319" s="20"/>
      <c r="L319" s="20"/>
      <c r="M319" s="6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73"/>
      <c r="Y319" s="53"/>
      <c r="Z319" s="53"/>
      <c r="AA319" s="53"/>
      <c r="AB319" s="53"/>
      <c r="AC319" s="53"/>
      <c r="AD319" s="20"/>
      <c r="AE319" s="20"/>
      <c r="AF319" s="20"/>
      <c r="AG319" s="20"/>
      <c r="AH319" s="20"/>
      <c r="AI319" s="20"/>
    </row>
    <row r="320" spans="2:35" ht="12.75">
      <c r="B320" s="20"/>
      <c r="C320" s="20"/>
      <c r="D320" s="20"/>
      <c r="E320" s="20"/>
      <c r="F320" s="20"/>
      <c r="G320" s="8"/>
      <c r="H320" s="8"/>
      <c r="I320" s="8"/>
      <c r="J320" s="8"/>
      <c r="K320" s="20"/>
      <c r="L320" s="20"/>
      <c r="M320" s="6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73"/>
      <c r="Y320" s="53"/>
      <c r="Z320" s="53"/>
      <c r="AA320" s="53"/>
      <c r="AB320" s="53"/>
      <c r="AC320" s="53"/>
      <c r="AD320" s="20"/>
      <c r="AE320" s="20"/>
      <c r="AF320" s="20"/>
      <c r="AG320" s="20"/>
      <c r="AH320" s="20"/>
      <c r="AI320" s="20"/>
    </row>
    <row r="321" spans="2:35" ht="12.75">
      <c r="B321" s="20"/>
      <c r="C321" s="20"/>
      <c r="D321" s="20"/>
      <c r="E321" s="20"/>
      <c r="F321" s="70"/>
      <c r="G321" s="8"/>
      <c r="H321" s="8"/>
      <c r="I321" s="8"/>
      <c r="J321" s="8"/>
      <c r="K321" s="8"/>
      <c r="L321" s="20"/>
      <c r="M321" s="6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73"/>
      <c r="Y321" s="53"/>
      <c r="Z321" s="53"/>
      <c r="AA321" s="53"/>
      <c r="AB321" s="53"/>
      <c r="AC321" s="53"/>
      <c r="AD321" s="20"/>
      <c r="AE321" s="20"/>
      <c r="AF321" s="20"/>
      <c r="AG321" s="20"/>
      <c r="AH321" s="20"/>
      <c r="AI321" s="20"/>
    </row>
    <row r="322" spans="2:35" ht="12.75">
      <c r="B322" s="20"/>
      <c r="C322" s="20"/>
      <c r="D322" s="20"/>
      <c r="E322" s="20"/>
      <c r="F322" s="70"/>
      <c r="G322" s="8"/>
      <c r="H322" s="8"/>
      <c r="I322" s="8"/>
      <c r="J322" s="8"/>
      <c r="K322" s="20"/>
      <c r="L322" s="20"/>
      <c r="M322" s="6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73"/>
      <c r="Y322" s="53"/>
      <c r="Z322" s="53"/>
      <c r="AA322" s="53"/>
      <c r="AB322" s="53"/>
      <c r="AC322" s="53"/>
      <c r="AD322" s="20"/>
      <c r="AE322" s="20"/>
      <c r="AF322" s="20"/>
      <c r="AG322" s="20"/>
      <c r="AH322" s="20"/>
      <c r="AI322" s="20"/>
    </row>
    <row r="323" spans="2:35" ht="12.75">
      <c r="B323" s="20"/>
      <c r="C323" s="20"/>
      <c r="D323" s="20"/>
      <c r="E323" s="20"/>
      <c r="F323" s="70"/>
      <c r="G323" s="8"/>
      <c r="H323" s="8"/>
      <c r="I323" s="8"/>
      <c r="J323" s="8"/>
      <c r="K323" s="20"/>
      <c r="L323" s="20"/>
      <c r="M323" s="6"/>
      <c r="N323" s="20"/>
      <c r="O323" s="21"/>
      <c r="P323" s="22"/>
      <c r="Q323" s="20"/>
      <c r="R323" s="21"/>
      <c r="S323" s="22"/>
      <c r="T323" s="20"/>
      <c r="U323" s="20"/>
      <c r="V323" s="20"/>
      <c r="W323" s="20"/>
      <c r="X323" s="73"/>
      <c r="Y323" s="53"/>
      <c r="Z323" s="53"/>
      <c r="AA323" s="53"/>
      <c r="AB323" s="53"/>
      <c r="AC323" s="53"/>
      <c r="AD323" s="20"/>
      <c r="AE323" s="20"/>
      <c r="AF323" s="20"/>
      <c r="AG323" s="20"/>
      <c r="AH323" s="20"/>
      <c r="AI323" s="20"/>
    </row>
    <row r="324" spans="2:35" ht="12.75">
      <c r="B324" s="20"/>
      <c r="C324" s="20"/>
      <c r="D324" s="20"/>
      <c r="E324" s="20"/>
      <c r="F324" s="23"/>
      <c r="G324" s="20"/>
      <c r="H324" s="16"/>
      <c r="I324" s="16"/>
      <c r="J324" s="16"/>
      <c r="K324" s="24"/>
      <c r="L324" s="5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73"/>
      <c r="Y324" s="53"/>
      <c r="Z324" s="53"/>
      <c r="AA324" s="53"/>
      <c r="AB324" s="53"/>
      <c r="AC324" s="53"/>
      <c r="AD324" s="20"/>
      <c r="AE324" s="20"/>
      <c r="AF324" s="20"/>
      <c r="AG324" s="20"/>
      <c r="AH324" s="20"/>
      <c r="AI324" s="20"/>
    </row>
    <row r="325" spans="2:35" ht="12.75">
      <c r="B325" s="20"/>
      <c r="C325" s="20"/>
      <c r="D325" s="20"/>
      <c r="E325" s="20"/>
      <c r="F325" s="23"/>
      <c r="G325" s="20"/>
      <c r="H325" s="16"/>
      <c r="I325" s="16"/>
      <c r="J325" s="16"/>
      <c r="K325" s="25"/>
      <c r="L325" s="53"/>
      <c r="M325" s="20"/>
      <c r="N325" s="52"/>
      <c r="O325" s="20"/>
      <c r="P325" s="20"/>
      <c r="Q325" s="20"/>
      <c r="R325" s="20"/>
      <c r="S325" s="20"/>
      <c r="T325" s="20"/>
      <c r="U325" s="20"/>
      <c r="V325" s="20"/>
      <c r="W325" s="20"/>
      <c r="X325" s="73"/>
      <c r="Y325" s="53"/>
      <c r="Z325" s="53"/>
      <c r="AA325" s="53"/>
      <c r="AB325" s="53"/>
      <c r="AC325" s="53"/>
      <c r="AD325" s="20"/>
      <c r="AE325" s="20"/>
      <c r="AF325" s="20"/>
      <c r="AG325" s="20"/>
      <c r="AH325" s="20"/>
      <c r="AI325" s="20"/>
    </row>
    <row r="326" spans="2:35" ht="12.7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73"/>
      <c r="Y326" s="53"/>
      <c r="Z326" s="53"/>
      <c r="AA326" s="53"/>
      <c r="AB326" s="53"/>
      <c r="AC326" s="53"/>
      <c r="AD326" s="20"/>
      <c r="AE326" s="20"/>
      <c r="AF326" s="20"/>
      <c r="AG326" s="20"/>
      <c r="AH326" s="20"/>
      <c r="AI326" s="20"/>
    </row>
    <row r="327" spans="2:35" ht="12.75">
      <c r="B327" s="20"/>
      <c r="C327" s="20"/>
      <c r="D327" s="20"/>
      <c r="E327" s="11"/>
      <c r="F327" s="11"/>
      <c r="G327" s="8"/>
      <c r="H327" s="8"/>
      <c r="I327" s="8"/>
      <c r="J327" s="8"/>
      <c r="K327" s="20"/>
      <c r="L327" s="20"/>
      <c r="M327" s="6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73"/>
      <c r="Y327" s="53"/>
      <c r="Z327" s="53"/>
      <c r="AA327" s="53"/>
      <c r="AB327" s="53"/>
      <c r="AC327" s="53"/>
      <c r="AD327" s="20"/>
      <c r="AE327" s="20"/>
      <c r="AF327" s="20"/>
      <c r="AG327" s="20"/>
      <c r="AH327" s="20"/>
      <c r="AI327" s="20"/>
    </row>
    <row r="328" spans="2:35" ht="12.75">
      <c r="B328" s="20"/>
      <c r="C328" s="20"/>
      <c r="D328" s="20"/>
      <c r="E328" s="20"/>
      <c r="F328" s="70"/>
      <c r="G328" s="8"/>
      <c r="H328" s="8"/>
      <c r="I328" s="8"/>
      <c r="J328" s="8"/>
      <c r="K328" s="20"/>
      <c r="L328" s="20"/>
      <c r="M328" s="6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73"/>
      <c r="Y328" s="53"/>
      <c r="Z328" s="53"/>
      <c r="AA328" s="53"/>
      <c r="AB328" s="53"/>
      <c r="AC328" s="53"/>
      <c r="AD328" s="20"/>
      <c r="AE328" s="20"/>
      <c r="AF328" s="20"/>
      <c r="AG328" s="20"/>
      <c r="AH328" s="20"/>
      <c r="AI328" s="20"/>
    </row>
    <row r="329" spans="2:35" ht="12.75">
      <c r="B329" s="20"/>
      <c r="C329" s="20"/>
      <c r="D329" s="20"/>
      <c r="E329" s="20"/>
      <c r="F329" s="70"/>
      <c r="G329" s="8"/>
      <c r="H329" s="8"/>
      <c r="I329" s="8"/>
      <c r="J329" s="8"/>
      <c r="K329" s="20"/>
      <c r="L329" s="20"/>
      <c r="M329" s="6"/>
      <c r="N329" s="20"/>
      <c r="O329" s="21"/>
      <c r="P329" s="22"/>
      <c r="Q329" s="20"/>
      <c r="R329" s="21"/>
      <c r="S329" s="22"/>
      <c r="T329" s="20"/>
      <c r="U329" s="20"/>
      <c r="V329" s="20"/>
      <c r="W329" s="20"/>
      <c r="X329" s="73"/>
      <c r="Y329" s="53"/>
      <c r="Z329" s="53"/>
      <c r="AA329" s="53"/>
      <c r="AB329" s="53"/>
      <c r="AC329" s="53"/>
      <c r="AD329" s="20"/>
      <c r="AE329" s="20"/>
      <c r="AF329" s="20"/>
      <c r="AG329" s="20"/>
      <c r="AH329" s="20"/>
      <c r="AI329" s="20"/>
    </row>
    <row r="330" spans="2:35" ht="12.75">
      <c r="B330" s="20"/>
      <c r="C330" s="20"/>
      <c r="D330" s="20"/>
      <c r="E330" s="20"/>
      <c r="F330" s="23"/>
      <c r="G330" s="20"/>
      <c r="H330" s="16"/>
      <c r="I330" s="16"/>
      <c r="J330" s="16"/>
      <c r="K330" s="24"/>
      <c r="L330" s="25"/>
      <c r="M330" s="6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52"/>
      <c r="Z330" s="52"/>
      <c r="AA330" s="52"/>
      <c r="AB330" s="52"/>
      <c r="AC330" s="53"/>
      <c r="AD330" s="20"/>
      <c r="AE330" s="20"/>
      <c r="AF330" s="20"/>
      <c r="AG330" s="20"/>
      <c r="AH330" s="20"/>
      <c r="AI330" s="20"/>
    </row>
    <row r="331" spans="2:35" ht="12.7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52"/>
      <c r="Z331" s="52"/>
      <c r="AA331" s="52"/>
      <c r="AB331" s="52"/>
      <c r="AC331" s="52"/>
      <c r="AD331" s="20"/>
      <c r="AE331" s="20"/>
      <c r="AF331" s="20"/>
      <c r="AG331" s="20"/>
      <c r="AH331" s="20"/>
      <c r="AI331" s="20"/>
    </row>
    <row r="332" spans="2:35" ht="12.75">
      <c r="B332" s="20"/>
      <c r="C332" s="20"/>
      <c r="D332" s="20"/>
      <c r="E332" s="11"/>
      <c r="F332" s="11"/>
      <c r="G332" s="8"/>
      <c r="H332" s="8"/>
      <c r="I332" s="8"/>
      <c r="J332" s="8"/>
      <c r="K332" s="20"/>
      <c r="L332" s="20"/>
      <c r="M332" s="6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73"/>
      <c r="Y332" s="53"/>
      <c r="Z332" s="53"/>
      <c r="AA332" s="53"/>
      <c r="AB332" s="53"/>
      <c r="AC332" s="53"/>
      <c r="AD332" s="20"/>
      <c r="AE332" s="20"/>
      <c r="AF332" s="20"/>
      <c r="AG332" s="20"/>
      <c r="AH332" s="20"/>
      <c r="AI332" s="20"/>
    </row>
    <row r="333" spans="2:35" ht="12.75">
      <c r="B333" s="20"/>
      <c r="C333" s="20"/>
      <c r="D333" s="20"/>
      <c r="E333" s="20"/>
      <c r="F333" s="70"/>
      <c r="G333" s="8"/>
      <c r="H333" s="8"/>
      <c r="I333" s="8"/>
      <c r="J333" s="8"/>
      <c r="K333" s="20"/>
      <c r="L333" s="20"/>
      <c r="M333" s="6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73"/>
      <c r="Y333" s="53"/>
      <c r="Z333" s="53"/>
      <c r="AA333" s="53"/>
      <c r="AB333" s="53"/>
      <c r="AC333" s="53"/>
      <c r="AD333" s="20"/>
      <c r="AE333" s="20"/>
      <c r="AF333" s="20"/>
      <c r="AG333" s="20"/>
      <c r="AH333" s="20"/>
      <c r="AI333" s="20"/>
    </row>
    <row r="334" spans="2:35" ht="12.75">
      <c r="B334" s="20"/>
      <c r="C334" s="20"/>
      <c r="D334" s="20"/>
      <c r="E334" s="20"/>
      <c r="F334" s="70"/>
      <c r="G334" s="8"/>
      <c r="H334" s="8"/>
      <c r="I334" s="8"/>
      <c r="J334" s="8"/>
      <c r="K334" s="20"/>
      <c r="L334" s="20"/>
      <c r="M334" s="6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52"/>
      <c r="Z334" s="52"/>
      <c r="AA334" s="52"/>
      <c r="AB334" s="52"/>
      <c r="AC334" s="52"/>
      <c r="AD334" s="20"/>
      <c r="AE334" s="20"/>
      <c r="AF334" s="20"/>
      <c r="AG334" s="20"/>
      <c r="AH334" s="20"/>
      <c r="AI334" s="20"/>
    </row>
    <row r="335" spans="2:35" ht="12.75">
      <c r="B335" s="20"/>
      <c r="C335" s="20"/>
      <c r="D335" s="20"/>
      <c r="E335" s="20"/>
      <c r="F335" s="70"/>
      <c r="G335" s="8"/>
      <c r="H335" s="8"/>
      <c r="I335" s="8"/>
      <c r="J335" s="8"/>
      <c r="K335" s="20"/>
      <c r="L335" s="20"/>
      <c r="M335" s="6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</row>
    <row r="336" spans="2:35" ht="12.75">
      <c r="B336" s="20"/>
      <c r="C336" s="20"/>
      <c r="D336" s="20"/>
      <c r="E336" s="20"/>
      <c r="F336" s="70"/>
      <c r="G336" s="8"/>
      <c r="H336" s="8"/>
      <c r="I336" s="8"/>
      <c r="J336" s="8"/>
      <c r="K336" s="20"/>
      <c r="L336" s="20"/>
      <c r="M336" s="6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</row>
    <row r="337" spans="2:35" ht="12.75">
      <c r="B337" s="20"/>
      <c r="C337" s="20"/>
      <c r="D337" s="20"/>
      <c r="E337" s="20"/>
      <c r="F337" s="70"/>
      <c r="G337" s="8"/>
      <c r="H337" s="8"/>
      <c r="I337" s="8"/>
      <c r="J337" s="8"/>
      <c r="K337" s="20"/>
      <c r="L337" s="20"/>
      <c r="M337" s="6"/>
      <c r="N337" s="20"/>
      <c r="O337" s="21"/>
      <c r="P337" s="22"/>
      <c r="Q337" s="20"/>
      <c r="R337" s="21"/>
      <c r="S337" s="22"/>
      <c r="T337" s="21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</row>
    <row r="338" spans="2:35" ht="12.75">
      <c r="B338" s="20"/>
      <c r="C338" s="20"/>
      <c r="D338" s="20"/>
      <c r="E338" s="20"/>
      <c r="F338" s="23"/>
      <c r="G338" s="20"/>
      <c r="H338" s="16"/>
      <c r="I338" s="16"/>
      <c r="J338" s="16"/>
      <c r="K338" s="24"/>
      <c r="L338" s="25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</row>
    <row r="339" spans="2:35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1"/>
      <c r="S339" s="22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</row>
    <row r="340" spans="2:35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1"/>
      <c r="S340" s="22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</row>
    <row r="341" spans="2:35" ht="12.75">
      <c r="B341" s="20"/>
      <c r="C341" s="20"/>
      <c r="D341" s="20"/>
      <c r="E341" s="11"/>
      <c r="F341" s="20"/>
      <c r="G341" s="8"/>
      <c r="H341" s="8"/>
      <c r="I341" s="8"/>
      <c r="J341" s="8"/>
      <c r="K341" s="20"/>
      <c r="L341" s="20"/>
      <c r="M341" s="6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</row>
    <row r="342" spans="2:35" ht="12.75">
      <c r="B342" s="75"/>
      <c r="C342" s="20"/>
      <c r="D342" s="20"/>
      <c r="E342" s="11"/>
      <c r="F342" s="20"/>
      <c r="G342" s="8"/>
      <c r="H342" s="8"/>
      <c r="I342" s="8"/>
      <c r="J342" s="8"/>
      <c r="K342" s="20"/>
      <c r="L342" s="20"/>
      <c r="M342" s="6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</row>
    <row r="343" spans="2:35" ht="12.75">
      <c r="B343" s="20"/>
      <c r="C343" s="20"/>
      <c r="D343" s="20"/>
      <c r="E343" s="11"/>
      <c r="F343" s="20"/>
      <c r="G343" s="8"/>
      <c r="H343" s="8"/>
      <c r="I343" s="8"/>
      <c r="J343" s="8"/>
      <c r="K343" s="20"/>
      <c r="L343" s="20"/>
      <c r="M343" s="6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</row>
    <row r="344" spans="2:35" ht="12.75">
      <c r="B344" s="20"/>
      <c r="C344" s="20"/>
      <c r="D344" s="20"/>
      <c r="E344" s="11"/>
      <c r="F344" s="20"/>
      <c r="G344" s="8"/>
      <c r="H344" s="8"/>
      <c r="I344" s="8"/>
      <c r="J344" s="8"/>
      <c r="K344" s="20"/>
      <c r="L344" s="20"/>
      <c r="M344" s="6"/>
      <c r="N344" s="20"/>
      <c r="O344" s="21"/>
      <c r="P344" s="22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</row>
    <row r="345" spans="2:35" ht="12.75">
      <c r="B345" s="20"/>
      <c r="C345" s="20"/>
      <c r="D345" s="20"/>
      <c r="E345" s="11"/>
      <c r="F345" s="20"/>
      <c r="G345" s="8"/>
      <c r="H345" s="8"/>
      <c r="I345" s="8"/>
      <c r="J345" s="8"/>
      <c r="K345" s="20"/>
      <c r="L345" s="20"/>
      <c r="M345" s="6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</row>
    <row r="346" spans="2:35" ht="12.75">
      <c r="B346" s="20"/>
      <c r="C346" s="20"/>
      <c r="D346" s="20"/>
      <c r="E346" s="11"/>
      <c r="F346" s="52"/>
      <c r="G346" s="8"/>
      <c r="H346" s="8"/>
      <c r="I346" s="8"/>
      <c r="J346" s="8"/>
      <c r="K346" s="20"/>
      <c r="L346" s="20"/>
      <c r="M346" s="6"/>
      <c r="N346" s="20"/>
      <c r="O346" s="21"/>
      <c r="P346" s="22"/>
      <c r="Q346" s="20"/>
      <c r="R346" s="21"/>
      <c r="S346" s="22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</row>
    <row r="347" spans="2:35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</row>
    <row r="348" spans="2:35" ht="12.75">
      <c r="B348" s="20"/>
      <c r="C348" s="20"/>
      <c r="D348" s="20"/>
      <c r="E348" s="11"/>
      <c r="F348" s="20"/>
      <c r="G348" s="8"/>
      <c r="H348" s="8"/>
      <c r="I348" s="8"/>
      <c r="J348" s="8"/>
      <c r="K348" s="20"/>
      <c r="L348" s="20"/>
      <c r="M348" s="21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</row>
    <row r="349" spans="2:35" ht="12.75">
      <c r="B349" s="20"/>
      <c r="C349" s="20"/>
      <c r="D349" s="20"/>
      <c r="E349" s="11"/>
      <c r="F349" s="20"/>
      <c r="G349" s="8"/>
      <c r="H349" s="8"/>
      <c r="I349" s="8"/>
      <c r="J349" s="8"/>
      <c r="K349" s="20"/>
      <c r="L349" s="20"/>
      <c r="M349" s="21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</row>
    <row r="350" spans="2:35" ht="12.75">
      <c r="B350" s="20"/>
      <c r="C350" s="20"/>
      <c r="D350" s="20"/>
      <c r="E350" s="11"/>
      <c r="F350" s="20"/>
      <c r="G350" s="8"/>
      <c r="H350" s="8"/>
      <c r="I350" s="8"/>
      <c r="J350" s="8"/>
      <c r="K350" s="20"/>
      <c r="L350" s="20"/>
      <c r="M350" s="21"/>
      <c r="N350" s="20"/>
      <c r="O350" s="21"/>
      <c r="P350" s="22"/>
      <c r="Q350" s="20"/>
      <c r="R350" s="21"/>
      <c r="S350" s="22"/>
      <c r="T350" s="21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</row>
    <row r="351" spans="2:35" ht="12.75">
      <c r="B351" s="20"/>
      <c r="C351" s="20"/>
      <c r="D351" s="20"/>
      <c r="E351" s="11"/>
      <c r="F351" s="20"/>
      <c r="G351" s="8"/>
      <c r="H351" s="8"/>
      <c r="I351" s="8"/>
      <c r="J351" s="8"/>
      <c r="K351" s="20"/>
      <c r="L351" s="20"/>
      <c r="M351" s="21"/>
      <c r="N351" s="20"/>
      <c r="O351" s="21"/>
      <c r="P351" s="22"/>
      <c r="Q351" s="20"/>
      <c r="R351" s="21"/>
      <c r="S351" s="22"/>
      <c r="T351" s="21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</row>
    <row r="352" spans="2:35" ht="12.75">
      <c r="B352" s="20"/>
      <c r="C352" s="20"/>
      <c r="D352" s="20"/>
      <c r="E352" s="11"/>
      <c r="F352" s="11"/>
      <c r="G352" s="8"/>
      <c r="H352" s="8"/>
      <c r="I352" s="8"/>
      <c r="J352" s="8"/>
      <c r="K352" s="20"/>
      <c r="L352" s="20"/>
      <c r="M352" s="6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</row>
    <row r="353" spans="2:35" ht="12.75">
      <c r="B353" s="75"/>
      <c r="C353" s="20"/>
      <c r="D353" s="20"/>
      <c r="E353" s="20"/>
      <c r="F353" s="70"/>
      <c r="G353" s="8"/>
      <c r="H353" s="8"/>
      <c r="I353" s="8"/>
      <c r="J353" s="8"/>
      <c r="K353" s="20"/>
      <c r="L353" s="20"/>
      <c r="M353" s="6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</row>
    <row r="354" spans="2:35" ht="12.75">
      <c r="B354" s="20"/>
      <c r="C354" s="20"/>
      <c r="D354" s="20"/>
      <c r="E354" s="20"/>
      <c r="F354" s="70"/>
      <c r="G354" s="8"/>
      <c r="H354" s="8"/>
      <c r="I354" s="8"/>
      <c r="J354" s="8"/>
      <c r="K354" s="20"/>
      <c r="L354" s="20"/>
      <c r="M354" s="6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</row>
    <row r="355" spans="2:35" ht="12.75">
      <c r="B355" s="20"/>
      <c r="C355" s="20"/>
      <c r="D355" s="20"/>
      <c r="E355" s="20"/>
      <c r="F355" s="70"/>
      <c r="G355" s="8"/>
      <c r="H355" s="8"/>
      <c r="I355" s="8"/>
      <c r="J355" s="8"/>
      <c r="K355" s="20"/>
      <c r="L355" s="20"/>
      <c r="M355" s="6"/>
      <c r="N355" s="20"/>
      <c r="O355" s="21"/>
      <c r="P355" s="22"/>
      <c r="Q355" s="20"/>
      <c r="R355" s="21"/>
      <c r="S355" s="22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</row>
    <row r="356" spans="2:35" ht="12.75">
      <c r="B356" s="20"/>
      <c r="C356" s="20"/>
      <c r="D356" s="20"/>
      <c r="E356" s="20"/>
      <c r="F356" s="23"/>
      <c r="G356" s="20"/>
      <c r="H356" s="16"/>
      <c r="I356" s="16"/>
      <c r="J356" s="16"/>
      <c r="K356" s="24"/>
      <c r="L356" s="5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</row>
    <row r="357" spans="2:35" ht="12.75">
      <c r="B357" s="20"/>
      <c r="C357" s="20"/>
      <c r="D357" s="20"/>
      <c r="E357" s="20"/>
      <c r="F357" s="23"/>
      <c r="G357" s="20"/>
      <c r="H357" s="16"/>
      <c r="I357" s="16"/>
      <c r="J357" s="16"/>
      <c r="K357" s="25"/>
      <c r="L357" s="5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</row>
    <row r="358" spans="2:35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</row>
    <row r="359" spans="2:35" ht="12.75">
      <c r="B359" s="20"/>
      <c r="C359" s="20"/>
      <c r="D359" s="20"/>
      <c r="E359" s="11"/>
      <c r="F359" s="11"/>
      <c r="G359" s="8"/>
      <c r="H359" s="8"/>
      <c r="I359" s="8"/>
      <c r="J359" s="8"/>
      <c r="K359" s="20"/>
      <c r="L359" s="20"/>
      <c r="M359" s="6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</row>
    <row r="360" spans="2:35" ht="12.75">
      <c r="B360" s="20"/>
      <c r="C360" s="20"/>
      <c r="D360" s="20"/>
      <c r="E360" s="20"/>
      <c r="F360" s="70"/>
      <c r="G360" s="8"/>
      <c r="H360" s="8"/>
      <c r="I360" s="8"/>
      <c r="J360" s="8"/>
      <c r="K360" s="20"/>
      <c r="L360" s="20"/>
      <c r="M360" s="6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</row>
    <row r="361" spans="2:35" ht="12.75">
      <c r="B361" s="20"/>
      <c r="C361" s="20"/>
      <c r="D361" s="20"/>
      <c r="E361" s="20"/>
      <c r="F361" s="70"/>
      <c r="G361" s="8"/>
      <c r="H361" s="8"/>
      <c r="I361" s="8"/>
      <c r="J361" s="8"/>
      <c r="K361" s="20"/>
      <c r="L361" s="20"/>
      <c r="M361" s="6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</row>
    <row r="362" spans="2:35" ht="12.75">
      <c r="B362" s="20"/>
      <c r="C362" s="20"/>
      <c r="D362" s="20"/>
      <c r="E362" s="20"/>
      <c r="F362" s="70"/>
      <c r="G362" s="8"/>
      <c r="H362" s="8"/>
      <c r="I362" s="8"/>
      <c r="J362" s="8"/>
      <c r="K362" s="20"/>
      <c r="L362" s="20"/>
      <c r="M362" s="6"/>
      <c r="N362" s="20"/>
      <c r="O362" s="21"/>
      <c r="P362" s="22"/>
      <c r="Q362" s="20"/>
      <c r="R362" s="21"/>
      <c r="S362" s="22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</row>
    <row r="363" spans="2:35" ht="12.75">
      <c r="B363" s="20"/>
      <c r="C363" s="20"/>
      <c r="D363" s="20"/>
      <c r="E363" s="20"/>
      <c r="F363" s="23"/>
      <c r="G363" s="20"/>
      <c r="H363" s="16"/>
      <c r="I363" s="16"/>
      <c r="J363" s="16"/>
      <c r="K363" s="24"/>
      <c r="L363" s="5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</row>
    <row r="364" spans="2:35" ht="12.75">
      <c r="B364" s="20"/>
      <c r="C364" s="20"/>
      <c r="D364" s="20"/>
      <c r="E364" s="20"/>
      <c r="F364" s="23"/>
      <c r="G364" s="20"/>
      <c r="H364" s="16"/>
      <c r="I364" s="16"/>
      <c r="J364" s="16"/>
      <c r="K364" s="25"/>
      <c r="L364" s="5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</row>
    <row r="365" spans="2:35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</row>
    <row r="366" spans="2:35" ht="12.75">
      <c r="B366" s="20"/>
      <c r="C366" s="20"/>
      <c r="D366" s="20"/>
      <c r="E366" s="11"/>
      <c r="F366" s="11"/>
      <c r="G366" s="8"/>
      <c r="H366" s="8"/>
      <c r="I366" s="8"/>
      <c r="J366" s="8"/>
      <c r="K366" s="20"/>
      <c r="L366" s="20"/>
      <c r="M366" s="6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</row>
    <row r="367" spans="2:35" ht="12.75">
      <c r="B367" s="20"/>
      <c r="C367" s="20"/>
      <c r="D367" s="20"/>
      <c r="E367" s="20"/>
      <c r="F367" s="70"/>
      <c r="G367" s="8"/>
      <c r="H367" s="8"/>
      <c r="I367" s="8"/>
      <c r="J367" s="8"/>
      <c r="K367" s="20"/>
      <c r="L367" s="20"/>
      <c r="M367" s="6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</row>
    <row r="368" spans="2:35" ht="12.75">
      <c r="B368" s="20"/>
      <c r="C368" s="20"/>
      <c r="D368" s="20"/>
      <c r="E368" s="20"/>
      <c r="F368" s="70"/>
      <c r="G368" s="8"/>
      <c r="H368" s="8"/>
      <c r="I368" s="8"/>
      <c r="J368" s="8"/>
      <c r="K368" s="20"/>
      <c r="L368" s="20"/>
      <c r="M368" s="6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</row>
    <row r="369" spans="2:35" ht="12.75">
      <c r="B369" s="20"/>
      <c r="C369" s="20"/>
      <c r="D369" s="20"/>
      <c r="E369" s="20"/>
      <c r="F369" s="70"/>
      <c r="G369" s="8"/>
      <c r="H369" s="8"/>
      <c r="I369" s="8"/>
      <c r="J369" s="8"/>
      <c r="K369" s="20"/>
      <c r="L369" s="20"/>
      <c r="M369" s="6"/>
      <c r="N369" s="20"/>
      <c r="O369" s="21"/>
      <c r="P369" s="22"/>
      <c r="Q369" s="20"/>
      <c r="R369" s="21"/>
      <c r="S369" s="22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</row>
    <row r="370" spans="2:35" ht="12.75">
      <c r="B370" s="20"/>
      <c r="C370" s="20"/>
      <c r="D370" s="20"/>
      <c r="E370" s="20"/>
      <c r="F370" s="23"/>
      <c r="G370" s="20"/>
      <c r="H370" s="16"/>
      <c r="I370" s="16"/>
      <c r="J370" s="16"/>
      <c r="K370" s="24"/>
      <c r="L370" s="25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</row>
    <row r="371" spans="2:35" ht="12.75">
      <c r="B371" s="20"/>
      <c r="C371" s="20"/>
      <c r="D371" s="20"/>
      <c r="E371" s="20"/>
      <c r="F371" s="23"/>
      <c r="G371" s="20"/>
      <c r="H371" s="16"/>
      <c r="I371" s="16"/>
      <c r="J371" s="16"/>
      <c r="K371" s="24"/>
      <c r="L371" s="25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</row>
    <row r="372" spans="2:35" ht="12.75">
      <c r="B372" s="20"/>
      <c r="C372" s="20"/>
      <c r="D372" s="20"/>
      <c r="E372" s="11"/>
      <c r="F372" s="11"/>
      <c r="G372" s="8"/>
      <c r="H372" s="8"/>
      <c r="I372" s="8"/>
      <c r="J372" s="8"/>
      <c r="K372" s="20"/>
      <c r="L372" s="20"/>
      <c r="M372" s="6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</row>
    <row r="373" spans="2:35" ht="12.75">
      <c r="B373" s="20"/>
      <c r="C373" s="20"/>
      <c r="D373" s="20"/>
      <c r="E373" s="20"/>
      <c r="F373" s="70"/>
      <c r="G373" s="8"/>
      <c r="H373" s="8"/>
      <c r="I373" s="8"/>
      <c r="J373" s="8"/>
      <c r="K373" s="20"/>
      <c r="L373" s="20"/>
      <c r="M373" s="6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</row>
    <row r="374" spans="2:35" ht="12.75">
      <c r="B374" s="20"/>
      <c r="C374" s="20"/>
      <c r="D374" s="20"/>
      <c r="E374" s="20"/>
      <c r="F374" s="70"/>
      <c r="G374" s="8"/>
      <c r="H374" s="8"/>
      <c r="I374" s="8"/>
      <c r="J374" s="8"/>
      <c r="K374" s="20"/>
      <c r="L374" s="20"/>
      <c r="M374" s="6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</row>
    <row r="375" spans="2:35" ht="12.75">
      <c r="B375" s="20"/>
      <c r="C375" s="20"/>
      <c r="D375" s="20"/>
      <c r="E375" s="20"/>
      <c r="F375" s="70"/>
      <c r="G375" s="8"/>
      <c r="H375" s="8"/>
      <c r="I375" s="8"/>
      <c r="J375" s="8"/>
      <c r="K375" s="20"/>
      <c r="L375" s="20"/>
      <c r="M375" s="6"/>
      <c r="N375" s="20"/>
      <c r="O375" s="21"/>
      <c r="P375" s="22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</row>
    <row r="376" spans="2:35" ht="12.75">
      <c r="B376" s="20"/>
      <c r="C376" s="20"/>
      <c r="D376" s="20"/>
      <c r="E376" s="20"/>
      <c r="F376" s="23"/>
      <c r="G376" s="20"/>
      <c r="H376" s="16"/>
      <c r="I376" s="16"/>
      <c r="J376" s="16"/>
      <c r="K376" s="24"/>
      <c r="L376" s="5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</row>
    <row r="377" spans="2:35" ht="12.75">
      <c r="B377" s="20"/>
      <c r="C377" s="20"/>
      <c r="D377" s="20"/>
      <c r="E377" s="20"/>
      <c r="F377" s="23"/>
      <c r="G377" s="20"/>
      <c r="H377" s="16"/>
      <c r="I377" s="16"/>
      <c r="J377" s="16"/>
      <c r="K377" s="25"/>
      <c r="L377" s="5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</row>
    <row r="378" spans="2:35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</row>
    <row r="379" spans="2:35" ht="12.75">
      <c r="B379" s="20"/>
      <c r="C379" s="20"/>
      <c r="D379" s="20"/>
      <c r="E379" s="11"/>
      <c r="F379" s="11"/>
      <c r="G379" s="8"/>
      <c r="H379" s="8"/>
      <c r="I379" s="8"/>
      <c r="J379" s="8"/>
      <c r="K379" s="20"/>
      <c r="L379" s="20"/>
      <c r="M379" s="6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</row>
    <row r="380" spans="2:35" ht="12.75">
      <c r="B380" s="20"/>
      <c r="C380" s="20"/>
      <c r="D380" s="20"/>
      <c r="E380" s="20"/>
      <c r="F380" s="70"/>
      <c r="G380" s="8"/>
      <c r="H380" s="8"/>
      <c r="I380" s="8"/>
      <c r="J380" s="8"/>
      <c r="K380" s="20"/>
      <c r="L380" s="20"/>
      <c r="M380" s="6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</row>
    <row r="381" spans="2:35" ht="12.75">
      <c r="B381" s="20"/>
      <c r="C381" s="20"/>
      <c r="D381" s="20"/>
      <c r="E381" s="20"/>
      <c r="F381" s="70"/>
      <c r="G381" s="8"/>
      <c r="H381" s="8"/>
      <c r="I381" s="8"/>
      <c r="J381" s="8"/>
      <c r="K381" s="20"/>
      <c r="L381" s="20"/>
      <c r="M381" s="6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</row>
    <row r="382" spans="2:35" ht="12.75">
      <c r="B382" s="20"/>
      <c r="C382" s="20"/>
      <c r="D382" s="20"/>
      <c r="E382" s="20"/>
      <c r="F382" s="70"/>
      <c r="G382" s="8"/>
      <c r="H382" s="8"/>
      <c r="I382" s="8"/>
      <c r="J382" s="8"/>
      <c r="K382" s="20"/>
      <c r="L382" s="20"/>
      <c r="M382" s="6"/>
      <c r="N382" s="20"/>
      <c r="O382" s="21"/>
      <c r="P382" s="22"/>
      <c r="Q382" s="20"/>
      <c r="R382" s="21"/>
      <c r="S382" s="22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</row>
    <row r="383" spans="2:35" ht="12.75">
      <c r="B383" s="20"/>
      <c r="C383" s="20"/>
      <c r="D383" s="20"/>
      <c r="E383" s="20"/>
      <c r="F383" s="23"/>
      <c r="G383" s="20"/>
      <c r="H383" s="16"/>
      <c r="I383" s="16"/>
      <c r="J383" s="16"/>
      <c r="K383" s="24"/>
      <c r="L383" s="25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</row>
    <row r="384" spans="2:35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</row>
    <row r="385" spans="2:35" ht="12.75">
      <c r="B385" s="20"/>
      <c r="C385" s="20"/>
      <c r="D385" s="20"/>
      <c r="E385" s="11"/>
      <c r="F385" s="11"/>
      <c r="G385" s="8"/>
      <c r="H385" s="8"/>
      <c r="I385" s="8"/>
      <c r="J385" s="8"/>
      <c r="K385" s="20"/>
      <c r="L385" s="20"/>
      <c r="M385" s="6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</row>
    <row r="386" spans="2:35" ht="12.75">
      <c r="B386" s="20"/>
      <c r="C386" s="20"/>
      <c r="D386" s="20"/>
      <c r="E386" s="20"/>
      <c r="F386" s="70"/>
      <c r="G386" s="8"/>
      <c r="H386" s="8"/>
      <c r="I386" s="8"/>
      <c r="J386" s="8"/>
      <c r="K386" s="20"/>
      <c r="L386" s="20"/>
      <c r="M386" s="6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</row>
    <row r="387" spans="2:35" ht="12.75">
      <c r="B387" s="20"/>
      <c r="C387" s="20"/>
      <c r="D387" s="20"/>
      <c r="E387" s="20"/>
      <c r="F387" s="70"/>
      <c r="G387" s="8"/>
      <c r="H387" s="8"/>
      <c r="I387" s="8"/>
      <c r="J387" s="8"/>
      <c r="K387" s="20"/>
      <c r="L387" s="20"/>
      <c r="M387" s="6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</row>
    <row r="388" spans="2:35" ht="12.75">
      <c r="B388" s="20"/>
      <c r="C388" s="20"/>
      <c r="D388" s="20"/>
      <c r="E388" s="20"/>
      <c r="F388" s="70"/>
      <c r="G388" s="8"/>
      <c r="H388" s="8"/>
      <c r="I388" s="8"/>
      <c r="J388" s="8"/>
      <c r="K388" s="20"/>
      <c r="L388" s="20"/>
      <c r="M388" s="6"/>
      <c r="N388" s="20"/>
      <c r="O388" s="21"/>
      <c r="P388" s="22"/>
      <c r="Q388" s="20"/>
      <c r="R388" s="21"/>
      <c r="S388" s="22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</row>
    <row r="389" spans="2:35" ht="12.75">
      <c r="B389" s="20"/>
      <c r="C389" s="20"/>
      <c r="D389" s="20"/>
      <c r="E389" s="20"/>
      <c r="F389" s="23"/>
      <c r="G389" s="20"/>
      <c r="H389" s="16"/>
      <c r="I389" s="16"/>
      <c r="J389" s="16"/>
      <c r="K389" s="24"/>
      <c r="L389" s="25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</row>
    <row r="390" spans="2:35" ht="12.75">
      <c r="B390" s="20"/>
      <c r="C390" s="20"/>
      <c r="D390" s="20"/>
      <c r="E390" s="20"/>
      <c r="F390" s="23"/>
      <c r="G390" s="20"/>
      <c r="H390" s="16"/>
      <c r="I390" s="16"/>
      <c r="J390" s="16"/>
      <c r="K390" s="24"/>
      <c r="L390" s="25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</row>
    <row r="391" spans="2:35" ht="12.75">
      <c r="B391" s="20"/>
      <c r="C391" s="20"/>
      <c r="D391" s="20"/>
      <c r="E391" s="11"/>
      <c r="F391" s="11"/>
      <c r="G391" s="8"/>
      <c r="H391" s="8"/>
      <c r="I391" s="8"/>
      <c r="J391" s="8"/>
      <c r="K391" s="20"/>
      <c r="L391" s="20"/>
      <c r="M391" s="6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</row>
    <row r="392" spans="2:35" ht="12.75">
      <c r="B392" s="20"/>
      <c r="C392" s="20"/>
      <c r="D392" s="20"/>
      <c r="E392" s="20"/>
      <c r="F392" s="70"/>
      <c r="G392" s="8"/>
      <c r="H392" s="8"/>
      <c r="I392" s="8"/>
      <c r="J392" s="8"/>
      <c r="K392" s="20"/>
      <c r="L392" s="20"/>
      <c r="M392" s="6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</row>
    <row r="393" spans="2:35" ht="12.75">
      <c r="B393" s="20"/>
      <c r="C393" s="20"/>
      <c r="D393" s="20"/>
      <c r="E393" s="20"/>
      <c r="F393" s="70"/>
      <c r="G393" s="8"/>
      <c r="H393" s="8"/>
      <c r="I393" s="8"/>
      <c r="J393" s="8"/>
      <c r="K393" s="20"/>
      <c r="L393" s="20"/>
      <c r="M393" s="6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</row>
    <row r="394" spans="2:35" ht="12.75">
      <c r="B394" s="20"/>
      <c r="C394" s="20"/>
      <c r="D394" s="20"/>
      <c r="E394" s="20"/>
      <c r="F394" s="70"/>
      <c r="G394" s="8"/>
      <c r="H394" s="8"/>
      <c r="I394" s="8"/>
      <c r="J394" s="8"/>
      <c r="K394" s="20"/>
      <c r="L394" s="20"/>
      <c r="M394" s="6"/>
      <c r="N394" s="20"/>
      <c r="O394" s="21"/>
      <c r="P394" s="22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</row>
    <row r="395" spans="2:35" ht="12.75">
      <c r="B395" s="20"/>
      <c r="C395" s="20"/>
      <c r="D395" s="20"/>
      <c r="E395" s="20"/>
      <c r="F395" s="23"/>
      <c r="G395" s="20"/>
      <c r="H395" s="16"/>
      <c r="I395" s="16"/>
      <c r="J395" s="16"/>
      <c r="K395" s="24"/>
      <c r="L395" s="5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</row>
    <row r="396" spans="2:35" ht="12.75">
      <c r="B396" s="20"/>
      <c r="C396" s="20"/>
      <c r="D396" s="20"/>
      <c r="E396" s="20"/>
      <c r="F396" s="23"/>
      <c r="G396" s="20"/>
      <c r="H396" s="16"/>
      <c r="I396" s="16"/>
      <c r="J396" s="16"/>
      <c r="K396" s="25"/>
      <c r="L396" s="5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</row>
    <row r="397" spans="2:35" ht="12.75">
      <c r="B397" s="20"/>
      <c r="C397" s="20"/>
      <c r="D397" s="20"/>
      <c r="E397" s="20"/>
      <c r="F397" s="23"/>
      <c r="G397" s="20"/>
      <c r="H397" s="16"/>
      <c r="I397" s="16"/>
      <c r="J397" s="16"/>
      <c r="K397" s="24"/>
      <c r="L397" s="25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</row>
    <row r="398" spans="2:35" ht="12.75">
      <c r="B398" s="20"/>
      <c r="C398" s="20"/>
      <c r="D398" s="20"/>
      <c r="E398" s="11"/>
      <c r="F398" s="11"/>
      <c r="G398" s="8"/>
      <c r="H398" s="8"/>
      <c r="I398" s="8"/>
      <c r="J398" s="8"/>
      <c r="K398" s="20"/>
      <c r="L398" s="20"/>
      <c r="M398" s="6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</row>
    <row r="399" spans="2:35" ht="12.75">
      <c r="B399" s="20"/>
      <c r="C399" s="20"/>
      <c r="D399" s="20"/>
      <c r="E399" s="20"/>
      <c r="F399" s="70"/>
      <c r="G399" s="8"/>
      <c r="H399" s="8"/>
      <c r="I399" s="8"/>
      <c r="J399" s="8"/>
      <c r="K399" s="20"/>
      <c r="L399" s="20"/>
      <c r="M399" s="6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</row>
    <row r="400" spans="2:35" ht="12.75">
      <c r="B400" s="20"/>
      <c r="C400" s="20"/>
      <c r="D400" s="20"/>
      <c r="E400" s="20"/>
      <c r="F400" s="70"/>
      <c r="G400" s="8"/>
      <c r="H400" s="8"/>
      <c r="I400" s="8"/>
      <c r="J400" s="8"/>
      <c r="K400" s="20"/>
      <c r="L400" s="20"/>
      <c r="M400" s="6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</row>
    <row r="401" spans="2:35" ht="12.75">
      <c r="B401" s="20"/>
      <c r="C401" s="20"/>
      <c r="D401" s="20"/>
      <c r="E401" s="20"/>
      <c r="F401" s="70"/>
      <c r="G401" s="8"/>
      <c r="H401" s="8"/>
      <c r="I401" s="8"/>
      <c r="J401" s="8"/>
      <c r="K401" s="20"/>
      <c r="L401" s="20"/>
      <c r="M401" s="6"/>
      <c r="N401" s="20"/>
      <c r="O401" s="21"/>
      <c r="P401" s="22"/>
      <c r="Q401" s="20"/>
      <c r="R401" s="21"/>
      <c r="S401" s="22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</row>
    <row r="402" spans="2:35" ht="12.75">
      <c r="B402" s="20"/>
      <c r="C402" s="20"/>
      <c r="D402" s="20"/>
      <c r="E402" s="20"/>
      <c r="F402" s="23"/>
      <c r="G402" s="20"/>
      <c r="H402" s="16"/>
      <c r="I402" s="16"/>
      <c r="J402" s="16"/>
      <c r="K402" s="24"/>
      <c r="L402" s="25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</row>
    <row r="403" spans="2:35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</row>
    <row r="404" spans="2:35" ht="12.75">
      <c r="B404" s="20"/>
      <c r="C404" s="20"/>
      <c r="D404" s="20"/>
      <c r="E404" s="11"/>
      <c r="F404" s="11"/>
      <c r="G404" s="8"/>
      <c r="H404" s="8"/>
      <c r="I404" s="8"/>
      <c r="J404" s="8"/>
      <c r="K404" s="20"/>
      <c r="L404" s="20"/>
      <c r="M404" s="6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2:35" ht="12.75">
      <c r="B405" s="20"/>
      <c r="C405" s="20"/>
      <c r="D405" s="20"/>
      <c r="E405" s="20"/>
      <c r="F405" s="70"/>
      <c r="G405" s="8"/>
      <c r="H405" s="8"/>
      <c r="I405" s="8"/>
      <c r="J405" s="8"/>
      <c r="K405" s="20"/>
      <c r="L405" s="20"/>
      <c r="M405" s="6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2:35" ht="12.75">
      <c r="B406" s="20"/>
      <c r="C406" s="20"/>
      <c r="D406" s="20"/>
      <c r="E406" s="20"/>
      <c r="F406" s="70"/>
      <c r="G406" s="8"/>
      <c r="H406" s="8"/>
      <c r="I406" s="8"/>
      <c r="J406" s="8"/>
      <c r="K406" s="20"/>
      <c r="L406" s="20"/>
      <c r="M406" s="6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2:35" ht="12.75">
      <c r="B407" s="20"/>
      <c r="C407" s="20"/>
      <c r="D407" s="20"/>
      <c r="E407" s="20"/>
      <c r="F407" s="70"/>
      <c r="G407" s="8"/>
      <c r="H407" s="8"/>
      <c r="I407" s="8"/>
      <c r="J407" s="8"/>
      <c r="K407" s="20"/>
      <c r="L407" s="20"/>
      <c r="M407" s="6"/>
      <c r="N407" s="20"/>
      <c r="O407" s="21"/>
      <c r="P407" s="22"/>
      <c r="Q407" s="20"/>
      <c r="R407" s="21"/>
      <c r="S407" s="22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2:35" ht="12.75">
      <c r="B408" s="20"/>
      <c r="C408" s="20"/>
      <c r="D408" s="20"/>
      <c r="E408" s="20"/>
      <c r="F408" s="23"/>
      <c r="G408" s="20"/>
      <c r="H408" s="16"/>
      <c r="I408" s="16"/>
      <c r="J408" s="16"/>
      <c r="K408" s="24"/>
      <c r="L408" s="25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2:35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2:35" ht="12.75">
      <c r="B410" s="20"/>
      <c r="C410" s="20"/>
      <c r="D410" s="20"/>
      <c r="E410" s="11"/>
      <c r="F410" s="11"/>
      <c r="G410" s="8"/>
      <c r="H410" s="8"/>
      <c r="I410" s="8"/>
      <c r="J410" s="8"/>
      <c r="K410" s="20"/>
      <c r="L410" s="20"/>
      <c r="M410" s="6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2:35" ht="12.75">
      <c r="B411" s="20"/>
      <c r="C411" s="20"/>
      <c r="D411" s="20"/>
      <c r="E411" s="20"/>
      <c r="F411" s="70"/>
      <c r="G411" s="8"/>
      <c r="H411" s="8"/>
      <c r="I411" s="8"/>
      <c r="J411" s="8"/>
      <c r="K411" s="20"/>
      <c r="L411" s="20"/>
      <c r="M411" s="6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2:35" ht="12.75">
      <c r="B412" s="20"/>
      <c r="C412" s="20"/>
      <c r="D412" s="20"/>
      <c r="E412" s="20"/>
      <c r="F412" s="70"/>
      <c r="G412" s="8"/>
      <c r="H412" s="8"/>
      <c r="I412" s="8"/>
      <c r="J412" s="8"/>
      <c r="K412" s="20"/>
      <c r="L412" s="20"/>
      <c r="M412" s="6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2:35" ht="12.75">
      <c r="B413" s="20"/>
      <c r="C413" s="20"/>
      <c r="D413" s="20"/>
      <c r="E413" s="20"/>
      <c r="F413" s="70"/>
      <c r="G413" s="8"/>
      <c r="H413" s="8"/>
      <c r="I413" s="8"/>
      <c r="J413" s="8"/>
      <c r="K413" s="20"/>
      <c r="L413" s="20"/>
      <c r="M413" s="6"/>
      <c r="N413" s="20"/>
      <c r="O413" s="21"/>
      <c r="P413" s="22"/>
      <c r="Q413" s="20"/>
      <c r="R413" s="26"/>
      <c r="S413" s="22"/>
      <c r="T413" s="21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2:35" ht="12.75">
      <c r="B414" s="20"/>
      <c r="C414" s="20"/>
      <c r="D414" s="20"/>
      <c r="E414" s="20"/>
      <c r="F414" s="23"/>
      <c r="G414" s="20"/>
      <c r="H414" s="16"/>
      <c r="I414" s="16"/>
      <c r="J414" s="16"/>
      <c r="K414" s="24"/>
      <c r="L414" s="25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2:35" ht="12.75">
      <c r="B415" s="20"/>
      <c r="C415" s="20"/>
      <c r="D415" s="20"/>
      <c r="E415" s="20"/>
      <c r="F415" s="23"/>
      <c r="G415" s="20"/>
      <c r="H415" s="16"/>
      <c r="I415" s="16"/>
      <c r="J415" s="16"/>
      <c r="K415" s="24"/>
      <c r="L415" s="25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2:35" ht="12.75">
      <c r="B416" s="20"/>
      <c r="C416" s="20"/>
      <c r="D416" s="20"/>
      <c r="E416" s="11"/>
      <c r="F416" s="11"/>
      <c r="G416" s="72"/>
      <c r="H416" s="8"/>
      <c r="I416" s="8"/>
      <c r="J416" s="8"/>
      <c r="K416" s="24"/>
      <c r="L416" s="25"/>
      <c r="M416" s="6"/>
      <c r="N416" s="20"/>
      <c r="O416" s="21"/>
      <c r="P416" s="22"/>
      <c r="Q416" s="20"/>
      <c r="R416" s="21"/>
      <c r="S416" s="22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2:35" ht="12.75">
      <c r="B417" s="20"/>
      <c r="C417" s="20"/>
      <c r="D417" s="20"/>
      <c r="E417" s="11"/>
      <c r="F417" s="11"/>
      <c r="G417" s="72"/>
      <c r="H417" s="8"/>
      <c r="I417" s="8"/>
      <c r="J417" s="8"/>
      <c r="K417" s="26"/>
      <c r="L417" s="25"/>
      <c r="M417" s="6"/>
      <c r="N417" s="20"/>
      <c r="O417" s="21"/>
      <c r="P417" s="22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2:35" ht="12.75">
      <c r="B418" s="20"/>
      <c r="C418" s="20"/>
      <c r="D418" s="20"/>
      <c r="E418" s="11"/>
      <c r="F418" s="11"/>
      <c r="G418" s="72"/>
      <c r="H418" s="8"/>
      <c r="I418" s="8"/>
      <c r="J418" s="8"/>
      <c r="K418" s="26"/>
      <c r="L418" s="26"/>
      <c r="M418" s="6"/>
      <c r="N418" s="20"/>
      <c r="O418" s="21"/>
      <c r="P418" s="22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2:35" ht="12.75">
      <c r="B419" s="20"/>
      <c r="C419" s="20"/>
      <c r="D419" s="20"/>
      <c r="E419" s="20"/>
      <c r="F419" s="23"/>
      <c r="G419" s="20"/>
      <c r="H419" s="16"/>
      <c r="I419" s="16"/>
      <c r="J419" s="16"/>
      <c r="K419" s="24"/>
      <c r="L419" s="25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2:35" ht="12.7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2:35" ht="12.75">
      <c r="B421" s="20"/>
      <c r="C421" s="76"/>
      <c r="D421" s="20"/>
      <c r="E421" s="11"/>
      <c r="F421" s="11"/>
      <c r="G421" s="8"/>
      <c r="H421" s="8"/>
      <c r="I421" s="8"/>
      <c r="J421" s="8"/>
      <c r="K421" s="20"/>
      <c r="L421" s="20"/>
      <c r="M421" s="6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2:35" ht="12.75">
      <c r="B422" s="75"/>
      <c r="C422" s="20"/>
      <c r="D422" s="20"/>
      <c r="E422" s="20"/>
      <c r="F422" s="70"/>
      <c r="G422" s="8"/>
      <c r="H422" s="8"/>
      <c r="I422" s="8"/>
      <c r="J422" s="8"/>
      <c r="K422" s="20"/>
      <c r="L422" s="20"/>
      <c r="M422" s="6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2:35" ht="12.75">
      <c r="B423" s="20"/>
      <c r="C423" s="20"/>
      <c r="D423" s="20"/>
      <c r="E423" s="20"/>
      <c r="F423" s="70"/>
      <c r="G423" s="8"/>
      <c r="H423" s="8"/>
      <c r="I423" s="8"/>
      <c r="J423" s="8"/>
      <c r="K423" s="20"/>
      <c r="L423" s="20"/>
      <c r="M423" s="6"/>
      <c r="N423" s="20"/>
      <c r="O423" s="20"/>
      <c r="P423" s="20"/>
      <c r="Q423" s="20"/>
      <c r="R423" s="20"/>
      <c r="S423" s="20"/>
      <c r="T423" s="20"/>
      <c r="U423" s="20"/>
      <c r="V423" s="20"/>
      <c r="W423" s="77"/>
      <c r="X423" s="78"/>
      <c r="Y423" s="79"/>
      <c r="Z423" s="79"/>
      <c r="AA423" s="79"/>
      <c r="AB423" s="79"/>
      <c r="AC423" s="79"/>
      <c r="AD423" s="20"/>
      <c r="AE423" s="20"/>
      <c r="AF423" s="20"/>
      <c r="AG423" s="20"/>
      <c r="AH423" s="20"/>
      <c r="AI423" s="20"/>
    </row>
    <row r="424" spans="2:35" ht="12.75">
      <c r="B424" s="20"/>
      <c r="C424" s="20"/>
      <c r="D424" s="20"/>
      <c r="E424" s="20"/>
      <c r="F424" s="70"/>
      <c r="G424" s="8"/>
      <c r="H424" s="8"/>
      <c r="I424" s="8"/>
      <c r="J424" s="8"/>
      <c r="K424" s="20"/>
      <c r="L424" s="20"/>
      <c r="M424" s="6"/>
      <c r="N424" s="20"/>
      <c r="O424" s="21"/>
      <c r="P424" s="22"/>
      <c r="Q424" s="20"/>
      <c r="R424" s="20"/>
      <c r="S424" s="20"/>
      <c r="T424" s="20"/>
      <c r="U424" s="20"/>
      <c r="V424" s="20"/>
      <c r="W424" s="77"/>
      <c r="X424" s="78"/>
      <c r="Y424" s="79"/>
      <c r="Z424" s="79"/>
      <c r="AA424" s="79"/>
      <c r="AB424" s="79"/>
      <c r="AC424" s="79"/>
      <c r="AD424" s="20"/>
      <c r="AE424" s="20"/>
      <c r="AF424" s="20"/>
      <c r="AG424" s="20"/>
      <c r="AH424" s="20"/>
      <c r="AI424" s="20"/>
    </row>
    <row r="425" spans="2:35" ht="12.75">
      <c r="B425" s="20"/>
      <c r="C425" s="20"/>
      <c r="D425" s="20"/>
      <c r="E425" s="20"/>
      <c r="F425" s="70"/>
      <c r="G425" s="8"/>
      <c r="H425" s="8"/>
      <c r="I425" s="8"/>
      <c r="J425" s="8"/>
      <c r="K425" s="20"/>
      <c r="L425" s="20"/>
      <c r="M425" s="6"/>
      <c r="N425" s="20"/>
      <c r="O425" s="21"/>
      <c r="P425" s="22"/>
      <c r="Q425" s="20"/>
      <c r="R425" s="21"/>
      <c r="S425" s="22"/>
      <c r="T425" s="20"/>
      <c r="U425" s="20"/>
      <c r="V425" s="20"/>
      <c r="W425" s="77"/>
      <c r="X425" s="78"/>
      <c r="Y425" s="79"/>
      <c r="Z425" s="79"/>
      <c r="AA425" s="79"/>
      <c r="AB425" s="79"/>
      <c r="AC425" s="79"/>
      <c r="AD425" s="20"/>
      <c r="AE425" s="20"/>
      <c r="AF425" s="20"/>
      <c r="AG425" s="20"/>
      <c r="AH425" s="20"/>
      <c r="AI425" s="20"/>
    </row>
    <row r="426" spans="2:35" ht="12.75">
      <c r="B426" s="20"/>
      <c r="C426" s="20"/>
      <c r="D426" s="20"/>
      <c r="E426" s="20"/>
      <c r="F426" s="23"/>
      <c r="G426" s="20"/>
      <c r="H426" s="16"/>
      <c r="I426" s="16"/>
      <c r="J426" s="16"/>
      <c r="K426" s="24"/>
      <c r="L426" s="25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73"/>
      <c r="Y426" s="53"/>
      <c r="Z426" s="53"/>
      <c r="AA426" s="53"/>
      <c r="AB426" s="53"/>
      <c r="AC426" s="53"/>
      <c r="AD426" s="20"/>
      <c r="AE426" s="20"/>
      <c r="AF426" s="20"/>
      <c r="AG426" s="20"/>
      <c r="AH426" s="20"/>
      <c r="AI426" s="20"/>
    </row>
    <row r="427" spans="2:35" ht="12.7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77"/>
      <c r="X427" s="73"/>
      <c r="Y427" s="53"/>
      <c r="Z427" s="53"/>
      <c r="AA427" s="53"/>
      <c r="AB427" s="53"/>
      <c r="AC427" s="53"/>
      <c r="AD427" s="20"/>
      <c r="AE427" s="20"/>
      <c r="AF427" s="20"/>
      <c r="AG427" s="20"/>
      <c r="AH427" s="20"/>
      <c r="AI427" s="20"/>
    </row>
    <row r="428" spans="2:35" ht="12.75">
      <c r="B428" s="20"/>
      <c r="C428" s="76"/>
      <c r="D428" s="20"/>
      <c r="E428" s="11"/>
      <c r="F428" s="11"/>
      <c r="G428" s="8"/>
      <c r="H428" s="8"/>
      <c r="I428" s="8"/>
      <c r="J428" s="8"/>
      <c r="K428" s="20"/>
      <c r="L428" s="20"/>
      <c r="M428" s="21"/>
      <c r="N428" s="20"/>
      <c r="O428" s="20"/>
      <c r="P428" s="20"/>
      <c r="Q428" s="20"/>
      <c r="R428" s="20"/>
      <c r="S428" s="20"/>
      <c r="T428" s="20"/>
      <c r="U428" s="20"/>
      <c r="V428" s="20"/>
      <c r="W428" s="77"/>
      <c r="X428" s="73"/>
      <c r="Y428" s="53"/>
      <c r="Z428" s="53"/>
      <c r="AA428" s="53"/>
      <c r="AB428" s="53"/>
      <c r="AC428" s="53"/>
      <c r="AD428" s="20"/>
      <c r="AE428" s="20"/>
      <c r="AF428" s="20"/>
      <c r="AG428" s="20"/>
      <c r="AH428" s="20"/>
      <c r="AI428" s="20"/>
    </row>
    <row r="429" spans="2:35" ht="12.75">
      <c r="B429" s="20"/>
      <c r="C429" s="20"/>
      <c r="D429" s="20"/>
      <c r="E429" s="20"/>
      <c r="F429" s="70"/>
      <c r="G429" s="8"/>
      <c r="H429" s="8"/>
      <c r="I429" s="8"/>
      <c r="J429" s="8"/>
      <c r="K429" s="20"/>
      <c r="L429" s="20"/>
      <c r="M429" s="21"/>
      <c r="N429" s="20"/>
      <c r="O429" s="20"/>
      <c r="P429" s="20"/>
      <c r="Q429" s="20"/>
      <c r="R429" s="20"/>
      <c r="S429" s="20"/>
      <c r="T429" s="20"/>
      <c r="U429" s="20"/>
      <c r="V429" s="20"/>
      <c r="W429" s="77"/>
      <c r="X429" s="73"/>
      <c r="Y429" s="53"/>
      <c r="Z429" s="53"/>
      <c r="AA429" s="53"/>
      <c r="AB429" s="53"/>
      <c r="AC429" s="53"/>
      <c r="AD429" s="20"/>
      <c r="AE429" s="20"/>
      <c r="AF429" s="20"/>
      <c r="AG429" s="20"/>
      <c r="AH429" s="20"/>
      <c r="AI429" s="20"/>
    </row>
    <row r="430" spans="2:35" ht="12.75">
      <c r="B430" s="20"/>
      <c r="C430" s="20"/>
      <c r="D430" s="20"/>
      <c r="E430" s="20"/>
      <c r="F430" s="70"/>
      <c r="G430" s="8"/>
      <c r="H430" s="8"/>
      <c r="I430" s="8"/>
      <c r="J430" s="8"/>
      <c r="K430" s="8"/>
      <c r="L430" s="20"/>
      <c r="M430" s="21"/>
      <c r="N430" s="20"/>
      <c r="O430" s="80"/>
      <c r="P430" s="22"/>
      <c r="Q430" s="20"/>
      <c r="R430" s="20"/>
      <c r="S430" s="20"/>
      <c r="T430" s="20"/>
      <c r="U430" s="20"/>
      <c r="V430" s="20"/>
      <c r="W430" s="77"/>
      <c r="X430" s="73"/>
      <c r="Y430" s="53"/>
      <c r="Z430" s="53"/>
      <c r="AA430" s="53"/>
      <c r="AB430" s="53"/>
      <c r="AC430" s="53"/>
      <c r="AD430" s="20"/>
      <c r="AE430" s="20"/>
      <c r="AF430" s="20"/>
      <c r="AG430" s="20"/>
      <c r="AH430" s="20"/>
      <c r="AI430" s="20"/>
    </row>
    <row r="431" spans="2:35" ht="12.75">
      <c r="B431" s="20"/>
      <c r="C431" s="20"/>
      <c r="D431" s="20"/>
      <c r="E431" s="20"/>
      <c r="F431" s="70"/>
      <c r="G431" s="8"/>
      <c r="H431" s="8"/>
      <c r="I431" s="8"/>
      <c r="J431" s="8"/>
      <c r="K431" s="8"/>
      <c r="L431" s="20"/>
      <c r="M431" s="21"/>
      <c r="N431" s="20"/>
      <c r="O431" s="80"/>
      <c r="P431" s="22"/>
      <c r="Q431" s="20"/>
      <c r="R431" s="20"/>
      <c r="S431" s="20"/>
      <c r="T431" s="20"/>
      <c r="U431" s="20"/>
      <c r="V431" s="20"/>
      <c r="W431" s="77"/>
      <c r="X431" s="73"/>
      <c r="Y431" s="53"/>
      <c r="Z431" s="53"/>
      <c r="AA431" s="53"/>
      <c r="AB431" s="53"/>
      <c r="AC431" s="53"/>
      <c r="AD431" s="20"/>
      <c r="AE431" s="20"/>
      <c r="AF431" s="20"/>
      <c r="AG431" s="20"/>
      <c r="AH431" s="20"/>
      <c r="AI431" s="20"/>
    </row>
    <row r="432" spans="2:35" ht="12.75">
      <c r="B432" s="20"/>
      <c r="C432" s="20"/>
      <c r="D432" s="20"/>
      <c r="E432" s="77"/>
      <c r="F432" s="81"/>
      <c r="G432" s="27"/>
      <c r="H432" s="27"/>
      <c r="I432" s="27"/>
      <c r="J432" s="27"/>
      <c r="K432" s="20"/>
      <c r="L432" s="20"/>
      <c r="M432" s="21"/>
      <c r="N432" s="20"/>
      <c r="O432" s="21"/>
      <c r="P432" s="22"/>
      <c r="Q432" s="20"/>
      <c r="R432" s="20"/>
      <c r="S432" s="20"/>
      <c r="T432" s="20"/>
      <c r="U432" s="20"/>
      <c r="V432" s="20"/>
      <c r="W432" s="77"/>
      <c r="X432" s="73"/>
      <c r="Y432" s="53"/>
      <c r="Z432" s="53"/>
      <c r="AA432" s="53"/>
      <c r="AB432" s="53"/>
      <c r="AC432" s="53"/>
      <c r="AD432" s="20"/>
      <c r="AE432" s="20"/>
      <c r="AF432" s="20"/>
      <c r="AG432" s="20"/>
      <c r="AH432" s="20"/>
      <c r="AI432" s="20"/>
    </row>
    <row r="433" spans="2:35" ht="12.75">
      <c r="B433" s="20"/>
      <c r="C433" s="20"/>
      <c r="D433" s="20"/>
      <c r="E433" s="20"/>
      <c r="F433" s="23"/>
      <c r="G433" s="20"/>
      <c r="H433" s="16"/>
      <c r="I433" s="16"/>
      <c r="J433" s="16"/>
      <c r="K433" s="20"/>
      <c r="L433" s="53"/>
      <c r="M433" s="6"/>
      <c r="N433" s="20"/>
      <c r="O433" s="21"/>
      <c r="P433" s="22"/>
      <c r="Q433" s="20"/>
      <c r="R433" s="21"/>
      <c r="S433" s="22"/>
      <c r="T433" s="20"/>
      <c r="U433" s="20"/>
      <c r="V433" s="20"/>
      <c r="W433" s="77"/>
      <c r="X433" s="78"/>
      <c r="Y433" s="79"/>
      <c r="Z433" s="79"/>
      <c r="AA433" s="79"/>
      <c r="AB433" s="79"/>
      <c r="AC433" s="79"/>
      <c r="AD433" s="20"/>
      <c r="AE433" s="20"/>
      <c r="AF433" s="20"/>
      <c r="AG433" s="20"/>
      <c r="AH433" s="20"/>
      <c r="AI433" s="20"/>
    </row>
    <row r="434" spans="2:35" ht="12.75">
      <c r="B434" s="20"/>
      <c r="C434" s="20"/>
      <c r="D434" s="20"/>
      <c r="E434" s="20"/>
      <c r="F434" s="23"/>
      <c r="G434" s="20"/>
      <c r="H434" s="16"/>
      <c r="I434" s="16"/>
      <c r="J434" s="16"/>
      <c r="K434" s="24"/>
      <c r="L434" s="5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77"/>
      <c r="X434" s="73"/>
      <c r="Y434" s="53"/>
      <c r="Z434" s="53"/>
      <c r="AA434" s="53"/>
      <c r="AB434" s="53"/>
      <c r="AC434" s="53"/>
      <c r="AD434" s="20"/>
      <c r="AE434" s="20"/>
      <c r="AF434" s="20"/>
      <c r="AG434" s="20"/>
      <c r="AH434" s="20"/>
      <c r="AI434" s="20"/>
    </row>
    <row r="435" spans="2:35" ht="12.75">
      <c r="B435" s="20"/>
      <c r="C435" s="20"/>
      <c r="D435" s="20"/>
      <c r="E435" s="20"/>
      <c r="F435" s="23"/>
      <c r="G435" s="20"/>
      <c r="H435" s="16"/>
      <c r="I435" s="16"/>
      <c r="J435" s="16"/>
      <c r="K435" s="25"/>
      <c r="L435" s="53"/>
      <c r="M435" s="20"/>
      <c r="N435" s="52"/>
      <c r="O435" s="20"/>
      <c r="P435" s="20"/>
      <c r="Q435" s="20"/>
      <c r="R435" s="20"/>
      <c r="S435" s="20"/>
      <c r="T435" s="20"/>
      <c r="U435" s="20"/>
      <c r="V435" s="20"/>
      <c r="W435" s="77"/>
      <c r="X435" s="73"/>
      <c r="Y435" s="53"/>
      <c r="Z435" s="53"/>
      <c r="AA435" s="53"/>
      <c r="AB435" s="53"/>
      <c r="AC435" s="53"/>
      <c r="AD435" s="20"/>
      <c r="AE435" s="20"/>
      <c r="AF435" s="20"/>
      <c r="AG435" s="20"/>
      <c r="AH435" s="20"/>
      <c r="AI435" s="20"/>
    </row>
    <row r="436" spans="2:35" ht="12.7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77"/>
      <c r="X436" s="73"/>
      <c r="Y436" s="53"/>
      <c r="Z436" s="53"/>
      <c r="AA436" s="53"/>
      <c r="AB436" s="53"/>
      <c r="AC436" s="53"/>
      <c r="AD436" s="20"/>
      <c r="AE436" s="20"/>
      <c r="AF436" s="20"/>
      <c r="AG436" s="20"/>
      <c r="AH436" s="20"/>
      <c r="AI436" s="20"/>
    </row>
    <row r="437" spans="2:35" ht="12.75">
      <c r="B437" s="20"/>
      <c r="C437" s="76"/>
      <c r="D437" s="20"/>
      <c r="E437" s="11"/>
      <c r="F437" s="11"/>
      <c r="G437" s="8"/>
      <c r="H437" s="8"/>
      <c r="I437" s="8"/>
      <c r="J437" s="8"/>
      <c r="K437" s="20"/>
      <c r="L437" s="20"/>
      <c r="M437" s="6"/>
      <c r="N437" s="20"/>
      <c r="O437" s="20"/>
      <c r="P437" s="20"/>
      <c r="Q437" s="20"/>
      <c r="R437" s="20"/>
      <c r="S437" s="20"/>
      <c r="T437" s="20"/>
      <c r="U437" s="20"/>
      <c r="V437" s="20"/>
      <c r="W437" s="77"/>
      <c r="X437" s="73"/>
      <c r="Y437" s="53"/>
      <c r="Z437" s="53"/>
      <c r="AA437" s="53"/>
      <c r="AB437" s="53"/>
      <c r="AC437" s="53"/>
      <c r="AD437" s="20"/>
      <c r="AE437" s="20"/>
      <c r="AF437" s="20"/>
      <c r="AG437" s="20"/>
      <c r="AH437" s="20"/>
      <c r="AI437" s="20"/>
    </row>
    <row r="438" spans="2:35" ht="12.75">
      <c r="B438" s="20"/>
      <c r="C438" s="20"/>
      <c r="D438" s="20"/>
      <c r="E438" s="20"/>
      <c r="F438" s="70"/>
      <c r="G438" s="8"/>
      <c r="H438" s="8"/>
      <c r="I438" s="8"/>
      <c r="J438" s="8"/>
      <c r="K438" s="20"/>
      <c r="L438" s="20"/>
      <c r="M438" s="6"/>
      <c r="N438" s="20"/>
      <c r="O438" s="20"/>
      <c r="P438" s="20"/>
      <c r="Q438" s="20"/>
      <c r="R438" s="20"/>
      <c r="S438" s="20"/>
      <c r="T438" s="20"/>
      <c r="U438" s="20"/>
      <c r="V438" s="20"/>
      <c r="W438" s="77"/>
      <c r="X438" s="73"/>
      <c r="Y438" s="53"/>
      <c r="Z438" s="53"/>
      <c r="AA438" s="53"/>
      <c r="AB438" s="53"/>
      <c r="AC438" s="53"/>
      <c r="AD438" s="20"/>
      <c r="AE438" s="20"/>
      <c r="AF438" s="20"/>
      <c r="AG438" s="20"/>
      <c r="AH438" s="20"/>
      <c r="AI438" s="20"/>
    </row>
    <row r="439" spans="2:35" ht="12.75">
      <c r="B439" s="20"/>
      <c r="C439" s="20"/>
      <c r="D439" s="20"/>
      <c r="E439" s="20"/>
      <c r="F439" s="70"/>
      <c r="G439" s="8"/>
      <c r="H439" s="8"/>
      <c r="I439" s="8"/>
      <c r="J439" s="8"/>
      <c r="K439" s="20"/>
      <c r="L439" s="20"/>
      <c r="M439" s="6"/>
      <c r="N439" s="20"/>
      <c r="O439" s="21"/>
      <c r="P439" s="22"/>
      <c r="Q439" s="20"/>
      <c r="R439" s="21"/>
      <c r="S439" s="22"/>
      <c r="T439" s="20"/>
      <c r="U439" s="20"/>
      <c r="V439" s="20"/>
      <c r="W439" s="77"/>
      <c r="X439" s="73"/>
      <c r="Y439" s="53"/>
      <c r="Z439" s="53"/>
      <c r="AA439" s="53"/>
      <c r="AB439" s="53"/>
      <c r="AC439" s="53"/>
      <c r="AD439" s="20"/>
      <c r="AE439" s="20"/>
      <c r="AF439" s="20"/>
      <c r="AG439" s="20"/>
      <c r="AH439" s="20"/>
      <c r="AI439" s="20"/>
    </row>
    <row r="440" spans="2:35" ht="12.75">
      <c r="B440" s="20"/>
      <c r="C440" s="20"/>
      <c r="D440" s="20"/>
      <c r="E440" s="20"/>
      <c r="F440" s="23"/>
      <c r="G440" s="20"/>
      <c r="H440" s="16"/>
      <c r="I440" s="16"/>
      <c r="J440" s="16"/>
      <c r="K440" s="24"/>
      <c r="L440" s="25"/>
      <c r="M440" s="6"/>
      <c r="N440" s="20"/>
      <c r="O440" s="20"/>
      <c r="P440" s="20"/>
      <c r="Q440" s="20"/>
      <c r="R440" s="20"/>
      <c r="S440" s="20"/>
      <c r="T440" s="20"/>
      <c r="U440" s="20"/>
      <c r="V440" s="20"/>
      <c r="W440" s="77"/>
      <c r="X440" s="73"/>
      <c r="Y440" s="53"/>
      <c r="Z440" s="53"/>
      <c r="AA440" s="53"/>
      <c r="AB440" s="53"/>
      <c r="AC440" s="53"/>
      <c r="AD440" s="20"/>
      <c r="AE440" s="20"/>
      <c r="AF440" s="20"/>
      <c r="AG440" s="20"/>
      <c r="AH440" s="20"/>
      <c r="AI440" s="20"/>
    </row>
    <row r="441" spans="2:35" ht="12.7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77"/>
      <c r="X441" s="73"/>
      <c r="Y441" s="53"/>
      <c r="Z441" s="53"/>
      <c r="AA441" s="53"/>
      <c r="AB441" s="53"/>
      <c r="AC441" s="53"/>
      <c r="AD441" s="20"/>
      <c r="AE441" s="20"/>
      <c r="AF441" s="20"/>
      <c r="AG441" s="20"/>
      <c r="AH441" s="20"/>
      <c r="AI441" s="20"/>
    </row>
    <row r="442" spans="2:35" ht="12.75">
      <c r="B442" s="20"/>
      <c r="C442" s="76"/>
      <c r="D442" s="20"/>
      <c r="E442" s="11"/>
      <c r="F442" s="11"/>
      <c r="G442" s="8"/>
      <c r="H442" s="8"/>
      <c r="I442" s="8"/>
      <c r="J442" s="8"/>
      <c r="K442" s="20"/>
      <c r="L442" s="20"/>
      <c r="M442" s="6"/>
      <c r="N442" s="20"/>
      <c r="O442" s="20"/>
      <c r="P442" s="20"/>
      <c r="Q442" s="20"/>
      <c r="R442" s="20"/>
      <c r="S442" s="20"/>
      <c r="T442" s="20"/>
      <c r="U442" s="20"/>
      <c r="V442" s="20"/>
      <c r="W442" s="77"/>
      <c r="X442" s="73"/>
      <c r="Y442" s="53"/>
      <c r="Z442" s="53"/>
      <c r="AA442" s="53"/>
      <c r="AB442" s="53"/>
      <c r="AC442" s="53"/>
      <c r="AD442" s="20"/>
      <c r="AE442" s="20"/>
      <c r="AF442" s="20"/>
      <c r="AG442" s="20"/>
      <c r="AH442" s="20"/>
      <c r="AI442" s="20"/>
    </row>
    <row r="443" spans="2:35" ht="12.75">
      <c r="B443" s="20"/>
      <c r="C443" s="20"/>
      <c r="D443" s="20"/>
      <c r="E443" s="20"/>
      <c r="F443" s="70"/>
      <c r="G443" s="8"/>
      <c r="H443" s="8"/>
      <c r="I443" s="8"/>
      <c r="J443" s="8"/>
      <c r="K443" s="20"/>
      <c r="L443" s="20"/>
      <c r="M443" s="6"/>
      <c r="N443" s="20"/>
      <c r="O443" s="20"/>
      <c r="P443" s="20"/>
      <c r="Q443" s="20"/>
      <c r="R443" s="20"/>
      <c r="S443" s="20"/>
      <c r="T443" s="20"/>
      <c r="U443" s="20"/>
      <c r="V443" s="20"/>
      <c r="W443" s="77"/>
      <c r="X443" s="73"/>
      <c r="Y443" s="53"/>
      <c r="Z443" s="53"/>
      <c r="AA443" s="53"/>
      <c r="AB443" s="53"/>
      <c r="AC443" s="53"/>
      <c r="AD443" s="20"/>
      <c r="AE443" s="20"/>
      <c r="AF443" s="20"/>
      <c r="AG443" s="20"/>
      <c r="AH443" s="20"/>
      <c r="AI443" s="20"/>
    </row>
    <row r="444" spans="2:35" ht="12.75">
      <c r="B444" s="20"/>
      <c r="C444" s="20"/>
      <c r="D444" s="20"/>
      <c r="E444" s="20"/>
      <c r="F444" s="70"/>
      <c r="G444" s="8"/>
      <c r="H444" s="8"/>
      <c r="I444" s="8"/>
      <c r="J444" s="8"/>
      <c r="K444" s="20"/>
      <c r="L444" s="20"/>
      <c r="M444" s="6"/>
      <c r="N444" s="20"/>
      <c r="O444" s="20"/>
      <c r="P444" s="20"/>
      <c r="Q444" s="20"/>
      <c r="R444" s="20"/>
      <c r="S444" s="20"/>
      <c r="T444" s="20"/>
      <c r="U444" s="20"/>
      <c r="V444" s="20"/>
      <c r="W444" s="77"/>
      <c r="X444" s="77"/>
      <c r="Y444" s="79"/>
      <c r="Z444" s="79"/>
      <c r="AA444" s="79"/>
      <c r="AB444" s="79"/>
      <c r="AC444" s="79"/>
      <c r="AD444" s="52"/>
      <c r="AE444" s="20"/>
      <c r="AF444" s="20"/>
      <c r="AG444" s="20"/>
      <c r="AH444" s="20"/>
      <c r="AI444" s="20"/>
    </row>
    <row r="445" spans="2:35" ht="12.75">
      <c r="B445" s="20"/>
      <c r="C445" s="20"/>
      <c r="D445" s="20"/>
      <c r="E445" s="20"/>
      <c r="F445" s="70"/>
      <c r="G445" s="8"/>
      <c r="H445" s="8"/>
      <c r="I445" s="8"/>
      <c r="J445" s="8"/>
      <c r="K445" s="20"/>
      <c r="L445" s="20"/>
      <c r="M445" s="6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52"/>
      <c r="Z445" s="52"/>
      <c r="AA445" s="52"/>
      <c r="AB445" s="52"/>
      <c r="AC445" s="52"/>
      <c r="AD445" s="20"/>
      <c r="AE445" s="20"/>
      <c r="AF445" s="20"/>
      <c r="AG445" s="20"/>
      <c r="AH445" s="20"/>
      <c r="AI445" s="20"/>
    </row>
    <row r="446" spans="2:35" ht="12.75">
      <c r="B446" s="20"/>
      <c r="C446" s="20"/>
      <c r="D446" s="20"/>
      <c r="E446" s="20"/>
      <c r="F446" s="70"/>
      <c r="G446" s="8"/>
      <c r="H446" s="8"/>
      <c r="I446" s="8"/>
      <c r="J446" s="8"/>
      <c r="K446" s="20"/>
      <c r="L446" s="20"/>
      <c r="M446" s="6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73"/>
      <c r="Y446" s="53"/>
      <c r="Z446" s="53"/>
      <c r="AA446" s="53"/>
      <c r="AB446" s="53"/>
      <c r="AC446" s="53"/>
      <c r="AD446" s="20"/>
      <c r="AE446" s="20"/>
      <c r="AF446" s="20"/>
      <c r="AG446" s="20"/>
      <c r="AH446" s="20"/>
      <c r="AI446" s="20"/>
    </row>
    <row r="447" spans="2:35" ht="12.75">
      <c r="B447" s="20"/>
      <c r="C447" s="20"/>
      <c r="D447" s="20"/>
      <c r="E447" s="20"/>
      <c r="F447" s="70"/>
      <c r="G447" s="8"/>
      <c r="H447" s="8"/>
      <c r="I447" s="8"/>
      <c r="J447" s="8"/>
      <c r="K447" s="20"/>
      <c r="L447" s="20"/>
      <c r="M447" s="6"/>
      <c r="N447" s="20"/>
      <c r="O447" s="21"/>
      <c r="P447" s="22"/>
      <c r="Q447" s="20"/>
      <c r="R447" s="26"/>
      <c r="S447" s="22"/>
      <c r="T447" s="21"/>
      <c r="U447" s="20"/>
      <c r="V447" s="20"/>
      <c r="W447" s="20"/>
      <c r="X447" s="73"/>
      <c r="Y447" s="53"/>
      <c r="Z447" s="53"/>
      <c r="AA447" s="53"/>
      <c r="AB447" s="53"/>
      <c r="AC447" s="53"/>
      <c r="AD447" s="20"/>
      <c r="AE447" s="20"/>
      <c r="AF447" s="20"/>
      <c r="AG447" s="20"/>
      <c r="AH447" s="20"/>
      <c r="AI447" s="20"/>
    </row>
    <row r="448" spans="2:35" ht="12.75">
      <c r="B448" s="20"/>
      <c r="C448" s="20"/>
      <c r="D448" s="20"/>
      <c r="E448" s="20"/>
      <c r="F448" s="23"/>
      <c r="G448" s="20"/>
      <c r="H448" s="16"/>
      <c r="I448" s="16"/>
      <c r="J448" s="16"/>
      <c r="K448" s="24"/>
      <c r="L448" s="25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52"/>
      <c r="Z448" s="52"/>
      <c r="AA448" s="52"/>
      <c r="AB448" s="52"/>
      <c r="AC448" s="52"/>
      <c r="AD448" s="20"/>
      <c r="AE448" s="20"/>
      <c r="AF448" s="20"/>
      <c r="AG448" s="20"/>
      <c r="AH448" s="20"/>
      <c r="AI448" s="20"/>
    </row>
    <row r="449" spans="2:35" ht="12.7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1"/>
      <c r="S449" s="22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2:35" ht="12.7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2:35" ht="12.75">
      <c r="B451" s="20"/>
      <c r="C451" s="20"/>
      <c r="D451" s="11"/>
      <c r="E451" s="11"/>
      <c r="F451" s="11"/>
      <c r="G451" s="8"/>
      <c r="H451" s="8"/>
      <c r="I451" s="8"/>
      <c r="J451" s="8"/>
      <c r="K451" s="8"/>
      <c r="L451" s="20"/>
      <c r="M451" s="6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2:35" ht="12.75">
      <c r="B452" s="20"/>
      <c r="C452" s="20"/>
      <c r="D452" s="20"/>
      <c r="E452" s="20"/>
      <c r="F452" s="11"/>
      <c r="G452" s="8"/>
      <c r="H452" s="8"/>
      <c r="I452" s="8"/>
      <c r="J452" s="8"/>
      <c r="K452" s="8"/>
      <c r="L452" s="20"/>
      <c r="M452" s="6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2:35" ht="12.75">
      <c r="B453" s="20"/>
      <c r="C453" s="20"/>
      <c r="D453" s="20"/>
      <c r="E453" s="20"/>
      <c r="F453" s="70"/>
      <c r="G453" s="8"/>
      <c r="H453" s="8"/>
      <c r="I453" s="8"/>
      <c r="J453" s="8"/>
      <c r="K453" s="8"/>
      <c r="L453" s="20"/>
      <c r="M453" s="6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2:35" ht="12.75">
      <c r="B454" s="20"/>
      <c r="C454" s="20"/>
      <c r="D454" s="20"/>
      <c r="E454" s="20"/>
      <c r="F454" s="70"/>
      <c r="G454" s="8"/>
      <c r="H454" s="8"/>
      <c r="I454" s="8"/>
      <c r="J454" s="8"/>
      <c r="K454" s="8"/>
      <c r="L454" s="20"/>
      <c r="M454" s="6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82"/>
      <c r="Y454" s="20"/>
      <c r="Z454" s="20"/>
      <c r="AA454" s="53"/>
      <c r="AB454" s="20"/>
      <c r="AC454" s="20"/>
      <c r="AD454" s="20"/>
      <c r="AE454" s="20"/>
      <c r="AF454" s="20"/>
      <c r="AG454" s="20"/>
      <c r="AH454" s="20"/>
      <c r="AI454" s="20"/>
    </row>
    <row r="455" spans="2:35" ht="12.75">
      <c r="B455" s="20"/>
      <c r="C455" s="20"/>
      <c r="D455" s="20"/>
      <c r="E455" s="20"/>
      <c r="F455" s="70"/>
      <c r="G455" s="8"/>
      <c r="H455" s="8"/>
      <c r="I455" s="8"/>
      <c r="J455" s="8"/>
      <c r="K455" s="8"/>
      <c r="L455" s="20"/>
      <c r="M455" s="6"/>
      <c r="N455" s="20"/>
      <c r="O455" s="21"/>
      <c r="P455" s="22"/>
      <c r="Q455" s="20"/>
      <c r="R455" s="20"/>
      <c r="S455" s="20"/>
      <c r="T455" s="20"/>
      <c r="U455" s="20"/>
      <c r="V455" s="20"/>
      <c r="W455" s="20"/>
      <c r="X455" s="82"/>
      <c r="Y455" s="20"/>
      <c r="Z455" s="20"/>
      <c r="AA455" s="53"/>
      <c r="AB455" s="20"/>
      <c r="AC455" s="20"/>
      <c r="AD455" s="20"/>
      <c r="AE455" s="20"/>
      <c r="AF455" s="20"/>
      <c r="AG455" s="20"/>
      <c r="AH455" s="20"/>
      <c r="AI455" s="20"/>
    </row>
    <row r="456" spans="2:35" ht="12.75">
      <c r="B456" s="20"/>
      <c r="C456" s="20"/>
      <c r="D456" s="20"/>
      <c r="E456" s="20"/>
      <c r="F456" s="23"/>
      <c r="G456" s="16"/>
      <c r="H456" s="16"/>
      <c r="I456" s="16"/>
      <c r="J456" s="16"/>
      <c r="K456" s="8"/>
      <c r="L456" s="25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82"/>
      <c r="Y456" s="20"/>
      <c r="Z456" s="20"/>
      <c r="AA456" s="53"/>
      <c r="AB456" s="20"/>
      <c r="AC456" s="20"/>
      <c r="AD456" s="20"/>
      <c r="AE456" s="20"/>
      <c r="AF456" s="20"/>
      <c r="AG456" s="20"/>
      <c r="AH456" s="20"/>
      <c r="AI456" s="20"/>
    </row>
    <row r="457" spans="2:35" ht="12.75">
      <c r="B457" s="20"/>
      <c r="C457" s="20"/>
      <c r="D457" s="20"/>
      <c r="E457" s="20"/>
      <c r="F457" s="20"/>
      <c r="G457" s="8"/>
      <c r="H457" s="8"/>
      <c r="I457" s="8"/>
      <c r="J457" s="8"/>
      <c r="K457" s="8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82"/>
      <c r="Y457" s="20"/>
      <c r="Z457" s="20"/>
      <c r="AA457" s="53"/>
      <c r="AB457" s="20"/>
      <c r="AC457" s="20"/>
      <c r="AD457" s="20"/>
      <c r="AE457" s="20"/>
      <c r="AF457" s="20"/>
      <c r="AG457" s="20"/>
      <c r="AH457" s="20"/>
      <c r="AI457" s="20"/>
    </row>
    <row r="458" spans="2:35" ht="12.75">
      <c r="B458" s="20"/>
      <c r="C458" s="20"/>
      <c r="D458" s="11"/>
      <c r="E458" s="11"/>
      <c r="F458" s="11"/>
      <c r="G458" s="8"/>
      <c r="H458" s="8"/>
      <c r="I458" s="8"/>
      <c r="J458" s="8"/>
      <c r="K458" s="8"/>
      <c r="L458" s="20"/>
      <c r="M458" s="6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82"/>
      <c r="Y458" s="20"/>
      <c r="Z458" s="20"/>
      <c r="AA458" s="53"/>
      <c r="AB458" s="53"/>
      <c r="AC458" s="20"/>
      <c r="AD458" s="20"/>
      <c r="AE458" s="20"/>
      <c r="AF458" s="20"/>
      <c r="AG458" s="20"/>
      <c r="AH458" s="20"/>
      <c r="AI458" s="20"/>
    </row>
    <row r="459" spans="2:35" ht="12.75">
      <c r="B459" s="20"/>
      <c r="C459" s="20"/>
      <c r="D459" s="20"/>
      <c r="E459" s="20"/>
      <c r="F459" s="70"/>
      <c r="G459" s="8"/>
      <c r="H459" s="8"/>
      <c r="I459" s="8"/>
      <c r="J459" s="8"/>
      <c r="K459" s="8"/>
      <c r="L459" s="20"/>
      <c r="M459" s="6"/>
      <c r="N459" s="20"/>
      <c r="O459" s="21"/>
      <c r="P459" s="22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2:35" ht="12.75">
      <c r="B460" s="20"/>
      <c r="C460" s="20"/>
      <c r="D460" s="20"/>
      <c r="E460" s="20"/>
      <c r="F460" s="23"/>
      <c r="G460" s="16"/>
      <c r="H460" s="16"/>
      <c r="I460" s="16"/>
      <c r="J460" s="16"/>
      <c r="K460" s="8"/>
      <c r="L460" s="25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82"/>
      <c r="Y460" s="20"/>
      <c r="Z460" s="20"/>
      <c r="AA460" s="53"/>
      <c r="AB460" s="20"/>
      <c r="AC460" s="20"/>
      <c r="AD460" s="20"/>
      <c r="AE460" s="20"/>
      <c r="AF460" s="20"/>
      <c r="AG460" s="20"/>
      <c r="AH460" s="20"/>
      <c r="AI460" s="20"/>
    </row>
    <row r="461" spans="2:35" ht="12.75">
      <c r="B461" s="20"/>
      <c r="C461" s="20"/>
      <c r="D461" s="20"/>
      <c r="E461" s="20"/>
      <c r="F461" s="20"/>
      <c r="G461" s="8"/>
      <c r="H461" s="8"/>
      <c r="I461" s="8"/>
      <c r="J461" s="8"/>
      <c r="K461" s="8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82"/>
      <c r="Y461" s="20"/>
      <c r="Z461" s="20"/>
      <c r="AA461" s="53"/>
      <c r="AB461" s="20"/>
      <c r="AC461" s="20"/>
      <c r="AD461" s="20"/>
      <c r="AE461" s="20"/>
      <c r="AF461" s="20"/>
      <c r="AG461" s="20"/>
      <c r="AH461" s="20"/>
      <c r="AI461" s="20"/>
    </row>
    <row r="462" spans="2:35" ht="12.75">
      <c r="B462" s="20"/>
      <c r="C462" s="20"/>
      <c r="D462" s="11"/>
      <c r="E462" s="11"/>
      <c r="F462" s="11"/>
      <c r="G462" s="8"/>
      <c r="H462" s="8"/>
      <c r="I462" s="8"/>
      <c r="J462" s="8"/>
      <c r="K462" s="8"/>
      <c r="L462" s="20"/>
      <c r="M462" s="6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82"/>
      <c r="Y462" s="20"/>
      <c r="Z462" s="20"/>
      <c r="AA462" s="53"/>
      <c r="AB462" s="25"/>
      <c r="AC462" s="20"/>
      <c r="AD462" s="25"/>
      <c r="AE462" s="20"/>
      <c r="AF462" s="20"/>
      <c r="AG462" s="20"/>
      <c r="AH462" s="20"/>
      <c r="AI462" s="20"/>
    </row>
    <row r="463" spans="2:35" ht="12.75">
      <c r="B463" s="20"/>
      <c r="C463" s="20"/>
      <c r="D463" s="20"/>
      <c r="E463" s="20"/>
      <c r="F463" s="70"/>
      <c r="G463" s="8"/>
      <c r="H463" s="8"/>
      <c r="I463" s="8"/>
      <c r="J463" s="8"/>
      <c r="K463" s="20"/>
      <c r="L463" s="20"/>
      <c r="M463" s="6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2:35" ht="12.75">
      <c r="B464" s="20"/>
      <c r="C464" s="20"/>
      <c r="D464" s="20"/>
      <c r="E464" s="11"/>
      <c r="F464" s="11"/>
      <c r="G464" s="8"/>
      <c r="H464" s="8"/>
      <c r="I464" s="8"/>
      <c r="J464" s="8"/>
      <c r="K464" s="20"/>
      <c r="L464" s="20"/>
      <c r="M464" s="6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2:35" ht="12.75">
      <c r="B465" s="20"/>
      <c r="C465" s="20"/>
      <c r="D465" s="20"/>
      <c r="E465" s="20"/>
      <c r="F465" s="70"/>
      <c r="G465" s="8"/>
      <c r="H465" s="8"/>
      <c r="I465" s="8"/>
      <c r="J465" s="8"/>
      <c r="K465" s="20"/>
      <c r="L465" s="20"/>
      <c r="M465" s="6"/>
      <c r="N465" s="20"/>
      <c r="O465" s="21"/>
      <c r="P465" s="22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2:35" ht="12.75">
      <c r="B466" s="20"/>
      <c r="C466" s="20"/>
      <c r="D466" s="20"/>
      <c r="E466" s="20"/>
      <c r="F466" s="70"/>
      <c r="G466" s="8"/>
      <c r="H466" s="8"/>
      <c r="I466" s="8"/>
      <c r="J466" s="8"/>
      <c r="K466" s="20"/>
      <c r="L466" s="20"/>
      <c r="M466" s="6"/>
      <c r="N466" s="20"/>
      <c r="O466" s="21"/>
      <c r="P466" s="22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2:35" ht="12.75">
      <c r="B467" s="20"/>
      <c r="C467" s="20"/>
      <c r="D467" s="20"/>
      <c r="E467" s="20"/>
      <c r="F467" s="23"/>
      <c r="G467" s="16"/>
      <c r="H467" s="16"/>
      <c r="I467" s="16"/>
      <c r="J467" s="16"/>
      <c r="K467" s="20"/>
      <c r="L467" s="5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2:35" ht="12.75">
      <c r="B468" s="20"/>
      <c r="C468" s="20"/>
      <c r="D468" s="20"/>
      <c r="E468" s="20"/>
      <c r="F468" s="23"/>
      <c r="G468" s="16"/>
      <c r="H468" s="16"/>
      <c r="I468" s="16"/>
      <c r="J468" s="16"/>
      <c r="K468" s="25"/>
      <c r="L468" s="5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2:35" ht="12.75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2:35" ht="12.75">
      <c r="B470" s="20"/>
      <c r="C470" s="20"/>
      <c r="D470" s="20"/>
      <c r="E470" s="11"/>
      <c r="F470" s="11"/>
      <c r="G470" s="8"/>
      <c r="H470" s="8"/>
      <c r="I470" s="8"/>
      <c r="J470" s="8"/>
      <c r="K470" s="20"/>
      <c r="L470" s="20"/>
      <c r="M470" s="6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2:35" ht="12.75">
      <c r="B471" s="20"/>
      <c r="C471" s="20"/>
      <c r="D471" s="20"/>
      <c r="E471" s="20"/>
      <c r="F471" s="70"/>
      <c r="G471" s="8"/>
      <c r="H471" s="8"/>
      <c r="I471" s="8"/>
      <c r="J471" s="8"/>
      <c r="K471" s="20"/>
      <c r="L471" s="20"/>
      <c r="M471" s="6"/>
      <c r="N471" s="20"/>
      <c r="O471" s="21"/>
      <c r="P471" s="22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2:35" ht="12.75">
      <c r="B472" s="20"/>
      <c r="C472" s="20"/>
      <c r="D472" s="20"/>
      <c r="E472" s="20"/>
      <c r="F472" s="7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2:35" ht="12.75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2:35" ht="12.75">
      <c r="B474" s="20"/>
      <c r="C474" s="20"/>
      <c r="D474" s="20"/>
      <c r="E474" s="11"/>
      <c r="F474" s="11"/>
      <c r="G474" s="8"/>
      <c r="H474" s="8"/>
      <c r="I474" s="8"/>
      <c r="J474" s="8"/>
      <c r="K474" s="20"/>
      <c r="L474" s="20"/>
      <c r="M474" s="6"/>
      <c r="N474" s="20"/>
      <c r="O474" s="21"/>
      <c r="P474" s="22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2:35" ht="12.75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2:35" ht="12.75">
      <c r="B476" s="20"/>
      <c r="C476" s="20"/>
      <c r="D476" s="20"/>
      <c r="E476" s="11"/>
      <c r="F476" s="20"/>
      <c r="G476" s="8"/>
      <c r="H476" s="8"/>
      <c r="I476" s="8"/>
      <c r="J476" s="8"/>
      <c r="K476" s="20"/>
      <c r="L476" s="20"/>
      <c r="M476" s="6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2:35" ht="12.75">
      <c r="B477" s="20"/>
      <c r="C477" s="20"/>
      <c r="D477" s="20"/>
      <c r="E477" s="20"/>
      <c r="F477" s="70"/>
      <c r="G477" s="8"/>
      <c r="H477" s="8"/>
      <c r="I477" s="8"/>
      <c r="J477" s="8"/>
      <c r="K477" s="20"/>
      <c r="L477" s="20"/>
      <c r="M477" s="6"/>
      <c r="N477" s="20"/>
      <c r="O477" s="21"/>
      <c r="P477" s="22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2:35" ht="12.75">
      <c r="B478" s="20"/>
      <c r="C478" s="20"/>
      <c r="D478" s="20"/>
      <c r="E478" s="11"/>
      <c r="F478" s="20"/>
      <c r="G478" s="8"/>
      <c r="H478" s="8"/>
      <c r="I478" s="8"/>
      <c r="J478" s="8"/>
      <c r="K478" s="20"/>
      <c r="L478" s="20"/>
      <c r="M478" s="6"/>
      <c r="N478" s="20"/>
      <c r="O478" s="20"/>
      <c r="P478" s="20"/>
      <c r="Q478" s="20"/>
      <c r="R478" s="20"/>
      <c r="S478" s="20"/>
      <c r="T478" s="20"/>
      <c r="U478" s="20"/>
      <c r="V478" s="20"/>
      <c r="W478" s="77"/>
      <c r="X478" s="78"/>
      <c r="Y478" s="79"/>
      <c r="Z478" s="79"/>
      <c r="AA478" s="79"/>
      <c r="AB478" s="79"/>
      <c r="AC478" s="79"/>
      <c r="AD478" s="20"/>
      <c r="AE478" s="20"/>
      <c r="AF478" s="20"/>
      <c r="AG478" s="20"/>
      <c r="AH478" s="20"/>
      <c r="AI478" s="20"/>
    </row>
    <row r="479" spans="2:35" ht="12.75">
      <c r="B479" s="20"/>
      <c r="C479" s="20"/>
      <c r="D479" s="20"/>
      <c r="E479" s="11"/>
      <c r="F479" s="20"/>
      <c r="G479" s="20"/>
      <c r="H479" s="20"/>
      <c r="I479" s="20"/>
      <c r="J479" s="8"/>
      <c r="K479" s="20"/>
      <c r="L479" s="20"/>
      <c r="M479" s="6"/>
      <c r="N479" s="20"/>
      <c r="O479" s="20"/>
      <c r="P479" s="20"/>
      <c r="Q479" s="20"/>
      <c r="R479" s="20"/>
      <c r="S479" s="20"/>
      <c r="T479" s="20"/>
      <c r="U479" s="20"/>
      <c r="V479" s="20"/>
      <c r="W479" s="77"/>
      <c r="X479" s="78"/>
      <c r="Y479" s="79"/>
      <c r="Z479" s="79"/>
      <c r="AA479" s="79"/>
      <c r="AB479" s="79"/>
      <c r="AC479" s="79"/>
      <c r="AD479" s="20"/>
      <c r="AE479" s="20"/>
      <c r="AF479" s="20"/>
      <c r="AG479" s="20"/>
      <c r="AH479" s="20"/>
      <c r="AI479" s="20"/>
    </row>
    <row r="480" spans="2:35" ht="12.75">
      <c r="B480" s="20"/>
      <c r="C480" s="20"/>
      <c r="D480" s="20"/>
      <c r="E480" s="20"/>
      <c r="F480" s="70"/>
      <c r="G480" s="20"/>
      <c r="H480" s="20"/>
      <c r="I480" s="20"/>
      <c r="J480" s="20"/>
      <c r="K480" s="20"/>
      <c r="L480" s="20"/>
      <c r="M480" s="6"/>
      <c r="N480" s="20"/>
      <c r="O480" s="20"/>
      <c r="P480" s="20"/>
      <c r="Q480" s="20"/>
      <c r="R480" s="20"/>
      <c r="S480" s="20"/>
      <c r="T480" s="20"/>
      <c r="U480" s="20"/>
      <c r="V480" s="20"/>
      <c r="W480" s="77"/>
      <c r="X480" s="78"/>
      <c r="Y480" s="79"/>
      <c r="Z480" s="79"/>
      <c r="AA480" s="79"/>
      <c r="AB480" s="79"/>
      <c r="AC480" s="79"/>
      <c r="AD480" s="20"/>
      <c r="AE480" s="20"/>
      <c r="AF480" s="20"/>
      <c r="AG480" s="20"/>
      <c r="AH480" s="20"/>
      <c r="AI480" s="20"/>
    </row>
    <row r="481" spans="2:35" ht="12.75">
      <c r="B481" s="20"/>
      <c r="C481" s="20"/>
      <c r="D481" s="20"/>
      <c r="E481" s="20"/>
      <c r="F481" s="70"/>
      <c r="G481" s="20"/>
      <c r="H481" s="20"/>
      <c r="I481" s="20"/>
      <c r="J481" s="20"/>
      <c r="K481" s="20"/>
      <c r="L481" s="20"/>
      <c r="M481" s="6"/>
      <c r="N481" s="20"/>
      <c r="O481" s="20"/>
      <c r="P481" s="20"/>
      <c r="Q481" s="20"/>
      <c r="R481" s="20"/>
      <c r="S481" s="20"/>
      <c r="T481" s="20"/>
      <c r="U481" s="20"/>
      <c r="V481" s="20"/>
      <c r="W481" s="77"/>
      <c r="X481" s="73"/>
      <c r="Y481" s="79"/>
      <c r="Z481" s="53"/>
      <c r="AA481" s="53"/>
      <c r="AB481" s="53"/>
      <c r="AC481" s="79"/>
      <c r="AD481" s="20"/>
      <c r="AE481" s="20"/>
      <c r="AF481" s="20"/>
      <c r="AG481" s="20"/>
      <c r="AH481" s="20"/>
      <c r="AI481" s="20"/>
    </row>
    <row r="482" spans="2:35" ht="12.75">
      <c r="B482" s="20"/>
      <c r="C482" s="20"/>
      <c r="D482" s="20"/>
      <c r="E482" s="20"/>
      <c r="F482" s="70"/>
      <c r="G482" s="20"/>
      <c r="H482" s="20"/>
      <c r="I482" s="20"/>
      <c r="J482" s="20"/>
      <c r="K482" s="20"/>
      <c r="L482" s="20"/>
      <c r="M482" s="6"/>
      <c r="N482" s="20"/>
      <c r="O482" s="21"/>
      <c r="P482" s="22"/>
      <c r="Q482" s="20"/>
      <c r="R482" s="20"/>
      <c r="S482" s="20"/>
      <c r="T482" s="20"/>
      <c r="U482" s="20"/>
      <c r="V482" s="20"/>
      <c r="W482" s="20"/>
      <c r="X482" s="78"/>
      <c r="Y482" s="79"/>
      <c r="Z482" s="79"/>
      <c r="AA482" s="79"/>
      <c r="AB482" s="79"/>
      <c r="AC482" s="79"/>
      <c r="AD482" s="20"/>
      <c r="AE482" s="20"/>
      <c r="AF482" s="20"/>
      <c r="AG482" s="20"/>
      <c r="AH482" s="20"/>
      <c r="AI482" s="20"/>
    </row>
    <row r="483" spans="2:35" ht="12.75">
      <c r="B483" s="20"/>
      <c r="C483" s="20"/>
      <c r="D483" s="20"/>
      <c r="E483" s="20"/>
      <c r="F483" s="23"/>
      <c r="G483" s="16"/>
      <c r="H483" s="16"/>
      <c r="I483" s="16"/>
      <c r="J483" s="16"/>
      <c r="K483" s="20"/>
      <c r="L483" s="5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78"/>
      <c r="Y483" s="79"/>
      <c r="Z483" s="79"/>
      <c r="AA483" s="79"/>
      <c r="AB483" s="79"/>
      <c r="AC483" s="79"/>
      <c r="AD483" s="20"/>
      <c r="AE483" s="20"/>
      <c r="AF483" s="20"/>
      <c r="AG483" s="20"/>
      <c r="AH483" s="20"/>
      <c r="AI483" s="20"/>
    </row>
    <row r="484" spans="2:35" ht="12.75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78"/>
      <c r="Y484" s="79"/>
      <c r="Z484" s="79"/>
      <c r="AA484" s="79"/>
      <c r="AB484" s="79"/>
      <c r="AC484" s="79"/>
      <c r="AD484" s="20"/>
      <c r="AE484" s="20"/>
      <c r="AF484" s="20"/>
      <c r="AG484" s="20"/>
      <c r="AH484" s="20"/>
      <c r="AI484" s="20"/>
    </row>
    <row r="485" spans="2:35" ht="12.75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78"/>
      <c r="Y485" s="79"/>
      <c r="Z485" s="79"/>
      <c r="AA485" s="79"/>
      <c r="AB485" s="79"/>
      <c r="AC485" s="79"/>
      <c r="AD485" s="20"/>
      <c r="AE485" s="20"/>
      <c r="AF485" s="20"/>
      <c r="AG485" s="20"/>
      <c r="AH485" s="20"/>
      <c r="AI485" s="20"/>
    </row>
    <row r="486" spans="2:35" ht="12.75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52"/>
      <c r="Z486" s="20"/>
      <c r="AA486" s="20"/>
      <c r="AB486" s="20"/>
      <c r="AC486" s="52"/>
      <c r="AD486" s="20"/>
      <c r="AE486" s="20"/>
      <c r="AF486" s="20"/>
      <c r="AG486" s="20"/>
      <c r="AH486" s="20"/>
      <c r="AI486" s="20"/>
    </row>
    <row r="487" spans="2:35" ht="12.75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2:35" ht="12.75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2:35" ht="12.75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2:35" ht="12.75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2:35" ht="12.75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2:35" ht="12.75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2:35" ht="12.75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2:35" ht="12.75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2:35" ht="12.75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2:35" ht="12.75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2:35" ht="12.75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2:35" ht="12.75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2:35" ht="12.75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2:35" ht="12.75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  <row r="501" spans="2:35" ht="12.75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</row>
    <row r="502" spans="2:35" ht="12.75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</row>
    <row r="503" spans="2:35" ht="12.75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</row>
    <row r="504" spans="2:35" ht="12.75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</row>
    <row r="505" spans="2:35" ht="12.75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</row>
    <row r="506" spans="2:35" ht="12.75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</row>
    <row r="507" spans="2:35" ht="12.75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</row>
    <row r="508" spans="2:35" ht="12.75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</row>
    <row r="509" spans="2:35" ht="12.75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</row>
    <row r="510" spans="2:35" ht="12.75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</row>
    <row r="511" spans="2:35" ht="12.75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</row>
    <row r="512" spans="2:35" ht="12.75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</row>
    <row r="513" spans="2:35" ht="12.75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</row>
    <row r="514" spans="2:35" ht="12.75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</row>
    <row r="515" spans="2:35" ht="12.75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</row>
    <row r="516" spans="2:35" ht="12.75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</row>
    <row r="517" spans="2:35" ht="12.75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</row>
    <row r="518" spans="2:35" ht="12.75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</row>
    <row r="519" spans="2:35" ht="12.75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</row>
    <row r="520" spans="2:35" ht="12.75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</row>
    <row r="521" spans="2:35" ht="12.75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</row>
    <row r="522" spans="2:35" ht="12.75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</row>
    <row r="523" spans="2:35" ht="12.75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</row>
    <row r="524" spans="2:35" ht="12.75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</row>
    <row r="525" spans="2:35" ht="12.75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</row>
    <row r="526" spans="2:35" ht="12.75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</row>
    <row r="527" spans="2:35" ht="12.75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</row>
    <row r="528" spans="2:35" ht="12.75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</row>
    <row r="529" spans="2:35" ht="12.75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</row>
    <row r="530" spans="2:35" ht="12.75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</row>
    <row r="531" spans="2:35" ht="12.75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</row>
    <row r="532" spans="2:35" ht="12.75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</row>
    <row r="533" spans="2:35" ht="12.75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</row>
    <row r="534" spans="2:35" ht="12.75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</row>
    <row r="535" spans="2:35" ht="12.75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</row>
    <row r="536" spans="2:35" ht="12.75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</row>
    <row r="537" spans="2:35" ht="12.75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</row>
    <row r="538" spans="2:35" ht="12.75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</row>
    <row r="539" spans="2:35" ht="12.75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</row>
    <row r="540" spans="2:35" ht="12.75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</row>
    <row r="541" spans="2:35" ht="12.75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</row>
    <row r="542" spans="2:35" ht="12.75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</row>
    <row r="543" spans="2:35" ht="12.75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</row>
    <row r="544" spans="2:35" ht="12.75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</row>
    <row r="545" spans="2:35" ht="12.75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</row>
    <row r="546" spans="2:35" ht="12.75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</row>
    <row r="547" spans="2:35" ht="12.75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</row>
    <row r="548" spans="2:35" ht="12.75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</row>
    <row r="549" spans="2:35" ht="12.75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</row>
    <row r="550" spans="2:35" ht="12.75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</row>
    <row r="551" spans="2:35" ht="12.75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</row>
    <row r="552" spans="2:35" ht="12.75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</row>
    <row r="553" spans="2:35" ht="12.75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</row>
    <row r="554" spans="2:35" ht="12.75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</row>
    <row r="555" spans="2:35" ht="12.75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</row>
    <row r="556" spans="2:35" ht="12.75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</row>
    <row r="557" spans="2:35" ht="12.75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</row>
    <row r="558" spans="2:35" ht="12.75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</row>
    <row r="559" spans="2:35" ht="12.75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</row>
    <row r="560" spans="2:35" ht="12.75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</row>
    <row r="561" spans="2:35" ht="12.75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</row>
    <row r="562" spans="2:35" ht="12.75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</row>
    <row r="563" spans="2:35" ht="12.75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</row>
    <row r="564" spans="2:35" ht="12.75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</row>
    <row r="565" spans="2:35" ht="12.75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</row>
    <row r="566" spans="2:35" ht="12.75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</row>
    <row r="567" spans="2:35" ht="12.75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</row>
    <row r="568" spans="2:35" ht="12.75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</row>
    <row r="569" spans="2:35" ht="12.75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</row>
    <row r="570" spans="2:35" ht="12.75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</row>
    <row r="571" spans="2:35" ht="12.75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</row>
    <row r="572" spans="2:35" ht="12.75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</row>
    <row r="573" spans="2:35" ht="12.75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</row>
    <row r="574" spans="2:35" ht="12.75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</row>
    <row r="575" spans="2:35" ht="12.75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</row>
    <row r="576" spans="2:35" ht="12.75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</row>
    <row r="577" spans="2:35" ht="12.75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</row>
    <row r="578" spans="2:35" ht="12.75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</row>
    <row r="579" spans="2:35" ht="12.75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</row>
    <row r="580" spans="2:35" ht="12.75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</row>
    <row r="581" spans="2:35" ht="12.75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</row>
    <row r="582" spans="2:35" ht="12.75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</row>
    <row r="583" spans="2:35" ht="12.75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</row>
    <row r="584" spans="2:35" ht="12.75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</row>
    <row r="585" spans="2:35" ht="12.75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</row>
    <row r="586" spans="2:35" ht="12.75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</row>
    <row r="587" spans="2:35" ht="12.75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</row>
    <row r="588" spans="2:35" ht="12.75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</row>
    <row r="589" spans="2:35" ht="12.75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</row>
    <row r="590" spans="2:35" ht="12.75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</row>
    <row r="591" spans="2:35" ht="12.75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</row>
    <row r="592" spans="2:35" ht="12.75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</row>
    <row r="593" spans="2:35" ht="12.75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</row>
    <row r="594" spans="2:35" ht="12.75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</row>
    <row r="595" spans="2:35" ht="12.75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</row>
    <row r="596" spans="2:35" ht="12.75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</row>
    <row r="597" spans="2:35" ht="12.75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</row>
    <row r="598" spans="2:35" ht="12.75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</row>
    <row r="599" spans="2:35" ht="12.75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</row>
    <row r="600" spans="2:35" ht="12.75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</row>
    <row r="601" spans="2:35" ht="12.75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</row>
    <row r="602" spans="2:35" ht="12.75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</row>
    <row r="603" spans="2:35" ht="12.75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</row>
    <row r="604" spans="2:35" ht="12.75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</row>
    <row r="605" spans="2:35" ht="12.75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</row>
    <row r="606" spans="2:35" ht="12.75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</row>
    <row r="607" spans="2:35" ht="12.75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</row>
    <row r="608" spans="2:35" ht="12.75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</row>
    <row r="609" spans="2:35" ht="12.75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</row>
    <row r="610" spans="2:35" ht="12.75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</row>
    <row r="611" spans="2:35" ht="12.75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</row>
    <row r="612" spans="2:35" ht="12.75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</row>
    <row r="613" spans="2:35" ht="12.75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</row>
    <row r="614" spans="2:35" ht="12.75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</row>
    <row r="615" spans="2:35" ht="12.75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</row>
    <row r="616" spans="2:35" ht="12.75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</row>
    <row r="617" spans="2:35" ht="12.75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</row>
    <row r="618" spans="2:35" ht="12.75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</row>
    <row r="619" spans="2:35" ht="12.75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</row>
    <row r="620" spans="2:35" ht="12.75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</row>
    <row r="621" spans="2:35" ht="12.75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</row>
    <row r="622" spans="2:35" ht="12.75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</row>
    <row r="623" spans="2:35" ht="12.75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</row>
    <row r="624" spans="2:35" ht="12.75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</row>
    <row r="625" spans="2:35" ht="12.75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</row>
    <row r="626" spans="2:35" ht="12.75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</row>
    <row r="627" spans="2:35" ht="12.75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</row>
    <row r="628" spans="2:35" ht="12.75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</row>
    <row r="629" spans="2:35" ht="12.75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</row>
    <row r="630" spans="2:35" ht="12.75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</row>
    <row r="631" spans="2:35" ht="12.75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</row>
    <row r="632" spans="2:35" ht="12.75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</row>
    <row r="633" spans="2:35" ht="12.75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</row>
    <row r="634" spans="2:35" ht="12.75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</row>
    <row r="635" spans="2:35" ht="12.75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</row>
    <row r="636" spans="2:35" ht="12.75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</row>
    <row r="637" spans="2:35" ht="12.75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</row>
    <row r="638" spans="2:35" ht="12.75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</row>
    <row r="639" spans="2:35" ht="12.75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</row>
    <row r="640" spans="2:35" ht="12.75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</row>
    <row r="641" spans="2:35" ht="12.75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</row>
    <row r="642" spans="2:35" ht="12.75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</row>
    <row r="643" spans="2:35" ht="12.75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</row>
    <row r="644" spans="2:35" ht="12.75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</row>
    <row r="645" spans="2:35" ht="12.75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</row>
    <row r="646" spans="2:35" ht="12.75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</row>
    <row r="647" spans="2:35" ht="12.75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</row>
    <row r="648" spans="2:35" ht="12.75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</row>
    <row r="649" spans="2:35" ht="12.75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</row>
    <row r="650" spans="2:35" ht="12.75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</row>
    <row r="651" spans="2:35" ht="12.75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</row>
    <row r="652" spans="2:35" ht="12.75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</row>
    <row r="653" spans="2:35" ht="12.75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</row>
    <row r="654" spans="2:35" ht="12.75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</row>
    <row r="655" spans="2:35" ht="12.75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</row>
    <row r="656" spans="2:35" ht="12.75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</row>
    <row r="657" spans="2:35" ht="12.75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</row>
    <row r="658" spans="2:35" ht="12.75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</row>
    <row r="659" spans="2:35" ht="12.75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</row>
    <row r="660" spans="2:35" ht="12.75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</row>
    <row r="661" spans="2:35" ht="12.75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</row>
    <row r="662" spans="2:35" ht="12.75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</row>
    <row r="663" spans="2:35" ht="12.75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</row>
    <row r="664" spans="2:35" ht="12.75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</row>
    <row r="665" spans="2:35" ht="12.75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</row>
    <row r="666" spans="2:35" ht="12.75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</row>
    <row r="667" spans="2:35" ht="12.75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</row>
    <row r="668" spans="2:35" ht="12.75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</row>
    <row r="669" spans="2:35" ht="12.75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</row>
    <row r="670" spans="2:35" ht="12.75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</row>
    <row r="671" spans="2:35" ht="12.75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</row>
    <row r="672" spans="2:35" ht="12.75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</row>
    <row r="673" spans="2:35" ht="12.75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</row>
    <row r="674" spans="2:35" ht="12.75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</row>
    <row r="675" spans="2:35" ht="12.75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</row>
    <row r="676" spans="2:35" ht="12.75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</row>
    <row r="677" spans="2:35" ht="12.75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</row>
    <row r="678" spans="2:35" ht="12.75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</row>
    <row r="679" spans="2:35" ht="12.75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</row>
    <row r="680" spans="2:35" ht="12.75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</row>
    <row r="681" spans="2:35" ht="12.75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</row>
    <row r="682" spans="2:35" ht="12.75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</row>
    <row r="683" spans="2:35" ht="12.75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</row>
    <row r="684" spans="2:35" ht="12.75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</row>
    <row r="685" spans="2:35" ht="12.75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</row>
    <row r="686" spans="2:35" ht="12.75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</row>
    <row r="687" spans="2:35" ht="12.75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</row>
    <row r="688" spans="2:35" ht="12.75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</row>
    <row r="689" spans="2:35" ht="12.75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</row>
    <row r="690" spans="2:35" ht="12.75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</row>
    <row r="691" spans="2:35" ht="12.75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</row>
    <row r="692" spans="2:35" ht="12.75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</row>
    <row r="693" spans="2:35" ht="12.75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</row>
    <row r="694" spans="2:35" ht="12.75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</row>
    <row r="695" spans="2:35" ht="12.75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</row>
    <row r="696" spans="2:35" ht="12.75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</row>
    <row r="697" spans="2:35" ht="12.75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</row>
    <row r="698" spans="2:35" ht="12.75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</row>
    <row r="699" spans="2:35" ht="12.75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</row>
    <row r="700" spans="2:35" ht="12.75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</row>
    <row r="701" spans="2:35" ht="12.75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</row>
    <row r="702" spans="2:35" ht="12.75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</row>
    <row r="703" spans="2:35" ht="12.75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</row>
    <row r="704" spans="2:35" ht="12.75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</row>
    <row r="705" spans="2:35" ht="12.75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</row>
    <row r="706" spans="2:35" ht="12.75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</row>
    <row r="707" spans="2:35" ht="12.75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</row>
    <row r="708" spans="2:35" ht="12.75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</row>
    <row r="709" spans="2:35" ht="12.75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</row>
    <row r="710" spans="2:35" ht="12.75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</row>
    <row r="711" spans="2:35" ht="12.75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</row>
    <row r="712" spans="2:35" ht="12.75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</row>
    <row r="713" spans="2:35" ht="12.75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</row>
    <row r="714" spans="2:35" ht="12.75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</row>
    <row r="715" spans="2:35" ht="12.75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</row>
    <row r="716" spans="2:35" ht="12.75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</row>
    <row r="717" spans="2:35" ht="12.75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</row>
    <row r="718" spans="2:35" ht="12.75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</row>
    <row r="719" spans="2:35" ht="12.75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</row>
    <row r="720" spans="2:35" ht="12.75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</row>
    <row r="721" spans="2:35" ht="12.75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</row>
    <row r="722" spans="2:35" ht="12.75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</row>
    <row r="723" spans="2:35" ht="12.75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</row>
    <row r="724" spans="2:35" ht="12.75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</row>
    <row r="725" spans="2:35" ht="12.75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</row>
    <row r="726" spans="2:35" ht="12.75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</row>
    <row r="727" spans="2:35" ht="12.75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</row>
    <row r="728" spans="2:35" ht="12.75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</row>
    <row r="729" spans="2:35" ht="12.75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</row>
    <row r="730" spans="2:35" ht="12.75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</row>
    <row r="731" spans="2:35" ht="12.75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</row>
    <row r="732" spans="2:35" ht="12.75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</row>
    <row r="733" spans="2:35" ht="12.75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</row>
    <row r="734" spans="2:35" ht="12.75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</row>
    <row r="735" spans="2:35" ht="12.75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</row>
    <row r="736" spans="2:35" ht="12.75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</row>
    <row r="737" spans="2:35" ht="12.75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</row>
    <row r="738" spans="2:35" ht="12.75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</row>
    <row r="739" spans="2:35" ht="12.75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</row>
    <row r="740" spans="2:35" ht="12.75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</row>
    <row r="741" spans="2:35" ht="12.75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</row>
    <row r="742" spans="2:35" ht="12.75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</row>
    <row r="743" spans="2:35" ht="12.75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</row>
    <row r="744" spans="2:35" ht="12.75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</row>
    <row r="745" spans="2:35" ht="12.75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</row>
    <row r="746" spans="2:35" ht="12.75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</row>
    <row r="747" spans="2:35" ht="12.75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</row>
    <row r="748" spans="2:35" ht="12.75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</row>
    <row r="749" spans="2:35" ht="12.75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</row>
    <row r="750" spans="2:35" ht="12.75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</row>
    <row r="751" spans="2:35" ht="12.75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</row>
    <row r="752" spans="2:35" ht="12.75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</row>
    <row r="753" spans="2:35" ht="12.75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</row>
    <row r="754" spans="2:35" ht="12.75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</row>
    <row r="755" spans="2:35" ht="12.75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</row>
    <row r="756" spans="2:35" ht="12.75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</row>
    <row r="757" spans="2:35" ht="12.75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</row>
    <row r="758" spans="2:35" ht="12.75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</row>
    <row r="759" spans="2:35" ht="12.75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</row>
    <row r="760" spans="2:35" ht="12.75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</row>
    <row r="761" spans="2:35" ht="12.75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</row>
    <row r="762" spans="2:35" ht="12.75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</row>
    <row r="763" spans="2:35" ht="12.75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</row>
    <row r="764" spans="2:35" ht="12.75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</row>
    <row r="765" spans="2:35" ht="12.75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</row>
    <row r="766" spans="2:35" ht="12.75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</row>
    <row r="767" spans="2:35" ht="12.75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</row>
    <row r="768" spans="2:35" ht="12.75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</row>
    <row r="769" spans="2:35" ht="12.75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</row>
    <row r="770" spans="2:35" ht="12.75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</row>
    <row r="771" spans="2:35" ht="12.75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</row>
    <row r="772" spans="2:35" ht="12.75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</row>
    <row r="773" spans="2:35" ht="12.75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</row>
    <row r="774" spans="2:35" ht="12.75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</row>
    <row r="775" spans="2:35" ht="12.75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</row>
    <row r="776" spans="2:35" ht="12.75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</row>
    <row r="777" spans="2:35" ht="12.75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</row>
    <row r="778" spans="2:35" ht="12.75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</row>
    <row r="779" spans="2:35" ht="12.75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</row>
    <row r="780" spans="2:35" ht="12.75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</row>
    <row r="781" spans="2:35" ht="12.75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</row>
    <row r="782" spans="2:35" ht="12.75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</row>
    <row r="783" spans="2:35" ht="12.75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</row>
    <row r="784" spans="2:35" ht="12.75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</row>
    <row r="785" spans="2:35" ht="12.75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</row>
    <row r="786" spans="2:35" ht="12.75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</row>
    <row r="787" spans="2:35" ht="12.75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</row>
    <row r="788" spans="2:35" ht="12.75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</row>
    <row r="789" spans="2:35" ht="12.75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</row>
    <row r="790" spans="2:35" ht="12.75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</row>
    <row r="791" spans="2:35" ht="12.75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</row>
    <row r="792" spans="2:35" ht="12.75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</row>
    <row r="793" spans="2:35" ht="12.75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</row>
    <row r="794" spans="2:35" ht="12.75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</row>
    <row r="795" spans="2:35" ht="12.75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</row>
    <row r="796" spans="2:35" ht="12.75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</row>
    <row r="797" spans="2:35" ht="12.75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</row>
    <row r="798" spans="2:35" ht="12.75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</row>
    <row r="799" spans="2:35" ht="12.75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</row>
    <row r="800" spans="2:35" ht="12.75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</row>
    <row r="801" spans="2:35" ht="12.75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</row>
    <row r="802" spans="2:35" ht="12.75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</row>
    <row r="803" spans="2:35" ht="12.75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</row>
    <row r="804" spans="2:35" ht="12.75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</row>
    <row r="805" spans="2:35" ht="12.75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</row>
    <row r="806" spans="2:35" ht="12.75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</row>
    <row r="807" spans="2:35" ht="12.75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</row>
    <row r="808" spans="2:35" ht="12.75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</row>
    <row r="809" spans="2:35" ht="12.75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</row>
    <row r="810" spans="2:35" ht="12.75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</row>
    <row r="811" spans="2:35" ht="12.75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</row>
    <row r="812" spans="2:35" ht="12.75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</row>
    <row r="813" spans="2:35" ht="12.75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</row>
    <row r="814" spans="2:35" ht="12.75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</row>
    <row r="815" spans="2:35" ht="12.75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</row>
    <row r="816" spans="2:35" ht="12.75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</row>
    <row r="817" spans="2:35" ht="12.75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</row>
    <row r="818" spans="2:35" ht="12.75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</row>
    <row r="819" spans="2:35" ht="12.75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</row>
    <row r="820" spans="2:35" ht="12.75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</row>
    <row r="821" spans="2:35" ht="12.75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</row>
    <row r="822" spans="2:35" ht="12.75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</row>
    <row r="823" spans="2:35" ht="12.75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</row>
    <row r="824" spans="2:35" ht="12.75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</row>
    <row r="825" spans="2:35" ht="12.75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</row>
    <row r="826" spans="2:35" ht="12.75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</row>
    <row r="827" spans="2:35" ht="12.75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</row>
    <row r="828" spans="2:35" ht="12.75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</row>
    <row r="829" spans="2:35" ht="12.75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</row>
    <row r="830" spans="2:35" ht="12.75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</row>
    <row r="831" spans="2:35" ht="12.75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</row>
    <row r="832" spans="2:35" ht="12.75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</row>
    <row r="833" spans="2:35" ht="12.75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</row>
    <row r="834" spans="2:35" ht="12.75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</row>
    <row r="835" spans="2:35" ht="12.75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</row>
    <row r="836" spans="2:35" ht="12.75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</row>
    <row r="837" spans="2:35" ht="12.75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</row>
    <row r="838" spans="2:35" ht="12.75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</row>
    <row r="839" spans="2:35" ht="12.75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</row>
    <row r="840" spans="2:35" ht="12.75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</row>
    <row r="841" spans="2:35" ht="12.75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</row>
    <row r="842" spans="2:35" ht="12.75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</row>
    <row r="843" spans="2:35" ht="12.75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</row>
    <row r="844" spans="2:35" ht="12.75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</row>
    <row r="845" spans="2:35" ht="12.75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</row>
    <row r="846" spans="2:35" ht="12.75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</row>
    <row r="847" spans="2:35" ht="12.75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</row>
    <row r="848" spans="2:35" ht="12.75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</row>
    <row r="849" spans="2:35" ht="12.75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</row>
    <row r="850" spans="2:35" ht="12.75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</row>
    <row r="851" spans="2:35" ht="12.75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</row>
    <row r="852" spans="2:35" ht="12.75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</row>
    <row r="853" spans="2:35" ht="12.75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</row>
    <row r="854" spans="2:35" ht="12.75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</row>
    <row r="855" spans="2:35" ht="12.75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</row>
    <row r="856" spans="2:35" ht="12.75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</row>
    <row r="857" spans="2:35" ht="12.75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</row>
    <row r="858" spans="2:35" ht="12.75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</row>
    <row r="859" spans="2:35" ht="12.75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</row>
    <row r="860" spans="2:35" ht="12.75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</row>
    <row r="861" spans="2:35" ht="12.75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</row>
    <row r="862" spans="2:35" ht="12.75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</row>
    <row r="863" spans="2:35" ht="12.75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</row>
    <row r="864" spans="2:35" ht="12.75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</row>
    <row r="865" spans="2:35" ht="12.75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</row>
    <row r="866" spans="2:35" ht="12.75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</row>
    <row r="867" spans="2:35" ht="12.75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</row>
    <row r="868" spans="2:35" ht="12.75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</row>
    <row r="869" spans="2:35" ht="12.75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</row>
    <row r="870" spans="2:35" ht="12.75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</row>
    <row r="871" spans="2:35" ht="12.75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</row>
    <row r="872" spans="2:35" ht="12.75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</row>
    <row r="873" spans="2:35" ht="12.75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</row>
    <row r="874" spans="2:35" ht="12.75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</row>
    <row r="875" spans="2:35" ht="12.75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</row>
    <row r="876" spans="2:35" ht="12.75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</row>
    <row r="877" spans="2:35" ht="12.75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</row>
    <row r="878" spans="2:35" ht="12.75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</row>
    <row r="879" spans="2:35" ht="12.75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</row>
    <row r="880" spans="2:35" ht="12.75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</row>
    <row r="881" spans="2:35" ht="12.75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</row>
    <row r="882" spans="2:35" ht="12.75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</row>
    <row r="883" spans="2:35" ht="12.75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</row>
    <row r="884" spans="2:35" ht="12.75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</row>
    <row r="885" spans="2:35" ht="12.75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</row>
    <row r="886" spans="2:35" ht="12.75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</row>
    <row r="887" spans="2:35" ht="12.75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</row>
    <row r="888" spans="2:35" ht="12.75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</row>
    <row r="889" spans="2:35" ht="12.75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</row>
    <row r="890" spans="2:35" ht="12.75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</row>
    <row r="891" spans="2:35" ht="12.75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</row>
    <row r="892" spans="2:35" ht="12.75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</row>
    <row r="893" spans="2:35" ht="12.75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</row>
    <row r="894" spans="2:35" ht="12.75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</row>
    <row r="895" spans="2:35" ht="12.75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</row>
    <row r="896" spans="2:35" ht="12.75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</row>
    <row r="897" spans="2:35" ht="12.75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</row>
    <row r="898" spans="2:35" ht="12.75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</row>
    <row r="899" spans="2:35" ht="12.75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</row>
    <row r="900" spans="2:35" ht="12.75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</row>
    <row r="901" spans="2:35" ht="12.75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</row>
    <row r="902" spans="2:35" ht="12.75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</row>
    <row r="903" spans="2:35" ht="12.75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</row>
    <row r="904" spans="2:35" ht="12.75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</row>
    <row r="905" spans="2:35" ht="12.75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</row>
    <row r="906" spans="2:35" ht="12.75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</row>
    <row r="907" spans="2:35" ht="12.75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</row>
    <row r="908" spans="2:35" ht="12.75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</row>
    <row r="909" spans="2:35" ht="12.75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</row>
    <row r="910" spans="2:35" ht="12.75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</row>
    <row r="911" spans="2:35" ht="12.75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</row>
    <row r="912" spans="2:35" ht="12.75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</row>
    <row r="913" spans="2:35" ht="12.75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</row>
    <row r="914" spans="2:35" ht="12.75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</row>
    <row r="915" spans="2:35" ht="12.75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</row>
    <row r="916" spans="2:35" ht="12.75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</row>
    <row r="917" spans="2:35" ht="12.75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</row>
    <row r="918" spans="2:35" ht="12.75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</row>
    <row r="919" spans="2:35" ht="12.75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</row>
    <row r="920" spans="2:35" ht="12.75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</row>
    <row r="921" spans="2:35" ht="12.75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</row>
    <row r="922" spans="2:35" ht="12.75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</row>
    <row r="923" spans="2:35" ht="12.75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</row>
    <row r="924" spans="2:35" ht="12.75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</row>
    <row r="925" spans="2:35" ht="12.75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</row>
    <row r="926" spans="2:35" ht="12.75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</row>
    <row r="927" spans="2:35" ht="12.75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</row>
    <row r="928" spans="2:35" ht="12.75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</row>
    <row r="929" spans="2:35" ht="12.75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</row>
    <row r="930" spans="2:35" ht="12.75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</row>
    <row r="931" spans="2:35" ht="12.75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</row>
    <row r="932" spans="2:35" ht="12.75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</row>
    <row r="933" spans="2:35" ht="12.75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</row>
    <row r="934" spans="2:35" ht="12.75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</row>
    <row r="935" spans="2:35" ht="12.75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</row>
    <row r="936" spans="2:35" ht="12.75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</row>
    <row r="937" spans="2:35" ht="12.75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</row>
    <row r="938" spans="2:35" ht="12.75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</row>
    <row r="939" spans="2:35" ht="12.75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</row>
    <row r="940" spans="2:35" ht="12.75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</row>
    <row r="941" spans="2:35" ht="12.75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</row>
    <row r="942" spans="2:35" ht="12.75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</row>
    <row r="943" spans="2:35" ht="12.75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</row>
    <row r="944" spans="2:35" ht="12.75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</row>
    <row r="945" spans="2:35" ht="12.75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</row>
    <row r="946" spans="2:35" ht="12.75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</row>
    <row r="947" spans="2:35" ht="12.75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</row>
    <row r="948" spans="2:35" ht="12.75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</row>
    <row r="949" spans="2:35" ht="12.75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</row>
    <row r="950" spans="2:35" ht="12.75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</row>
    <row r="951" spans="2:35" ht="12.75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</row>
    <row r="952" spans="2:35" ht="12.75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</row>
    <row r="953" spans="2:35" ht="12.75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</row>
    <row r="954" spans="2:35" ht="12.75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</row>
    <row r="955" spans="2:35" ht="12.75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</row>
    <row r="956" spans="2:35" ht="12.75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</row>
    <row r="957" spans="2:35" ht="12.75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</row>
    <row r="958" spans="2:35" ht="12.75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</row>
    <row r="959" spans="2:35" ht="12.75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</row>
    <row r="960" spans="2:35" ht="12.75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</row>
    <row r="961" spans="2:35" ht="12.75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</row>
    <row r="962" spans="2:35" ht="12.75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</row>
    <row r="963" spans="2:35" ht="12.75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</row>
    <row r="964" spans="2:35" ht="12.75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</row>
    <row r="965" spans="2:35" ht="12.75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</row>
    <row r="966" spans="2:35" ht="12.75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</row>
    <row r="967" spans="2:35" ht="12.75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</row>
    <row r="968" spans="2:35" ht="12.75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</row>
    <row r="969" spans="2:35" ht="12.75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</row>
    <row r="970" spans="2:35" ht="12.75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</row>
    <row r="971" spans="2:35" ht="12.75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</row>
    <row r="972" spans="2:35" ht="12.75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</row>
    <row r="973" spans="2:35" ht="12.75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</row>
    <row r="974" spans="2:35" ht="12.75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</row>
    <row r="975" spans="2:35" ht="12.75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</row>
    <row r="976" spans="2:35" ht="12.75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</row>
    <row r="977" spans="2:35" ht="12.75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</row>
    <row r="978" spans="2:35" ht="12.75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</row>
    <row r="979" spans="2:35" ht="12.75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</row>
    <row r="980" spans="2:35" ht="12.75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</row>
    <row r="981" spans="2:35" ht="12.75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</row>
    <row r="982" spans="2:35" ht="12.75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</row>
    <row r="983" spans="2:35" ht="12.75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</row>
    <row r="984" spans="2:35" ht="12.75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</row>
    <row r="985" spans="2:35" ht="12.75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</row>
    <row r="986" spans="2:35" ht="12.75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</row>
    <row r="987" spans="2:35" ht="12.75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</row>
    <row r="988" spans="2:35" ht="12.75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</row>
    <row r="989" spans="2:35" ht="12.75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</row>
    <row r="990" spans="2:35" ht="12.75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</row>
    <row r="991" spans="2:35" ht="12.75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</row>
    <row r="992" spans="2:35" ht="12.75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</row>
    <row r="993" spans="2:35" ht="12.75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</row>
    <row r="994" spans="2:35" ht="12.75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</row>
    <row r="995" spans="2:35" ht="12.75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</row>
    <row r="996" spans="2:35" ht="12.75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</row>
    <row r="997" spans="2:35" ht="12.75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</row>
    <row r="998" spans="2:35" ht="12.75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</row>
    <row r="999" spans="2:35" ht="12.75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</row>
    <row r="1000" spans="2:35" ht="12.75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</row>
    <row r="1001" spans="2:35" ht="12.75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</row>
    <row r="1002" spans="2:35" ht="12.75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</row>
    <row r="1003" spans="2:35" ht="12.75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</row>
    <row r="1004" spans="2:35" ht="12.75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</row>
    <row r="1005" spans="2:35" ht="12.75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</row>
    <row r="1006" spans="2:35" ht="12.75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</row>
    <row r="1007" spans="2:35" ht="12.75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</row>
    <row r="1008" spans="2:35" ht="12.75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</row>
    <row r="1009" spans="2:35" ht="12.75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</row>
    <row r="1010" spans="2:35" ht="12.75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</row>
    <row r="1011" spans="2:35" ht="12.75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</row>
    <row r="1012" spans="2:35" ht="12.75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</row>
    <row r="1013" spans="2:35" ht="12.75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</row>
    <row r="1014" spans="2:35" ht="12.75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</row>
    <row r="1015" spans="2:35" ht="12.75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</row>
    <row r="1016" spans="2:35" ht="12.75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</row>
    <row r="1017" spans="2:35" ht="12.75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</row>
    <row r="1018" spans="2:35" ht="12.75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</row>
    <row r="1019" spans="2:35" ht="12.75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</row>
    <row r="1020" spans="2:35" ht="12.75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</row>
    <row r="1021" spans="2:35" ht="12.75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</row>
    <row r="1022" spans="2:35" ht="12.75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</row>
    <row r="1023" spans="2:35" ht="12.75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</row>
    <row r="1024" spans="2:35" ht="12.75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</row>
    <row r="1025" spans="2:35" ht="12.75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</row>
    <row r="1026" spans="2:35" ht="12.75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</row>
    <row r="1027" spans="2:35" ht="12.75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</row>
    <row r="1028" spans="2:35" ht="12.75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</row>
    <row r="1029" spans="2:35" ht="12.75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</row>
    <row r="1030" spans="2:35" ht="12.75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</row>
    <row r="1031" spans="2:35" ht="12.75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</row>
    <row r="1032" spans="2:35" ht="12.75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</row>
    <row r="1033" spans="2:35" ht="12.75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</row>
    <row r="1034" spans="2:35" ht="12.75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</row>
    <row r="1035" spans="2:35" ht="12.75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</row>
    <row r="1036" spans="2:35" ht="12.75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</row>
    <row r="1037" spans="2:35" ht="12.75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</row>
    <row r="1038" spans="2:35" ht="12.75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</row>
    <row r="1039" spans="2:35" ht="12.75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</row>
    <row r="1040" spans="2:35" ht="12.75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</row>
    <row r="1041" spans="2:35" ht="12.75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</row>
    <row r="1042" spans="2:35" ht="12.75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</row>
    <row r="1043" spans="2:35" ht="12.75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</row>
    <row r="1044" spans="2:35" ht="12.75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</row>
    <row r="1045" spans="2:35" ht="12.75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</row>
    <row r="1046" spans="2:35" ht="12.75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</row>
    <row r="1047" spans="2:35" ht="12.75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</row>
    <row r="1048" spans="2:35" ht="12.75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</row>
    <row r="1049" spans="2:35" ht="12.75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</row>
    <row r="1050" spans="2:35" ht="12.75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</row>
    <row r="1051" spans="2:35" ht="12.75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</row>
    <row r="1052" spans="2:35" ht="12.75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</row>
    <row r="1053" spans="2:35" ht="12.75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</row>
    <row r="1054" spans="2:35" ht="12.75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</row>
    <row r="1055" spans="2:35" ht="12.75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</row>
    <row r="1056" spans="2:35" ht="12.75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</row>
    <row r="1057" spans="2:35" ht="12.75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</row>
    <row r="1058" spans="2:35" ht="12.75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</row>
    <row r="1059" spans="2:35" ht="12.75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</row>
    <row r="1060" spans="2:35" ht="12.75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</row>
    <row r="1061" spans="2:35" ht="12.75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</row>
    <row r="1062" spans="2:35" ht="12.75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</row>
    <row r="1063" spans="2:35" ht="12.75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</row>
    <row r="1064" spans="2:35" ht="12.75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</row>
    <row r="1065" spans="2:35" ht="12.75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</row>
    <row r="1066" spans="2:35" ht="12.75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</row>
    <row r="1067" spans="2:35" ht="12.75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</row>
    <row r="1068" spans="2:35" ht="12.75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</row>
    <row r="1069" spans="2:35" ht="12.75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</row>
    <row r="1070" spans="2:35" ht="12.75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</row>
    <row r="1071" spans="2:35" ht="12.75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</row>
    <row r="1072" spans="2:35" ht="12.75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</row>
    <row r="1073" spans="2:35" ht="12.75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</row>
    <row r="1074" spans="2:35" ht="12.75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</row>
    <row r="1075" spans="2:35" ht="12.75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</row>
    <row r="1076" spans="2:35" ht="12.75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</row>
    <row r="1077" spans="2:35" ht="12.75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</row>
    <row r="1078" spans="2:35" ht="12.75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</row>
    <row r="1079" spans="2:35" ht="12.75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</row>
    <row r="1080" spans="2:35" ht="12.75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</row>
    <row r="1081" spans="2:35" ht="12.75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</row>
    <row r="1082" spans="2:35" ht="12.75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</row>
    <row r="1083" spans="2:35" ht="12.75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</row>
    <row r="1084" spans="2:35" ht="12.75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</row>
    <row r="1085" spans="2:35" ht="12.75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</row>
    <row r="1086" spans="2:35" ht="12.75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</row>
    <row r="1087" spans="2:35" ht="12.75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</row>
    <row r="1088" spans="2:35" ht="12.75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</row>
    <row r="1089" spans="2:35" ht="12.75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</row>
    <row r="1090" spans="2:35" ht="12.75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</row>
    <row r="1091" spans="2:35" ht="12.75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</row>
    <row r="1092" spans="2:35" ht="12.75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</row>
    <row r="1093" spans="2:35" ht="12.75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</row>
    <row r="1094" spans="2:35" ht="12.75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</row>
    <row r="1095" spans="2:35" ht="12.75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</row>
    <row r="1096" spans="2:35" ht="12.75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</row>
    <row r="1097" spans="2:35" ht="12.75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</row>
    <row r="1098" spans="2:35" ht="12.75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</row>
    <row r="1099" spans="2:35" ht="12.75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</row>
    <row r="1100" spans="2:35" ht="12.75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</row>
    <row r="1101" spans="2:35" ht="12.75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</row>
    <row r="1102" spans="2:35" ht="12.75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</row>
    <row r="1103" spans="2:35" ht="12.75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</row>
    <row r="1104" spans="2:35" ht="12.75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</row>
    <row r="1105" spans="2:35" ht="12.75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</row>
    <row r="1106" spans="2:35" ht="12.75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</row>
    <row r="1107" spans="2:35" ht="12.75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</row>
    <row r="1108" spans="2:35" ht="12.75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</row>
    <row r="1109" spans="2:35" ht="12.75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</row>
    <row r="1110" spans="2:35" ht="12.75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</row>
    <row r="1111" spans="2:35" ht="12.75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</row>
    <row r="1112" spans="2:35" ht="12.75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</row>
    <row r="1113" spans="2:35" ht="12.75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</row>
    <row r="1114" spans="2:35" ht="12.75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</row>
    <row r="1115" spans="2:35" ht="12.75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</row>
    <row r="1116" spans="2:35" ht="12.75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</row>
    <row r="1117" spans="2:35" ht="12.75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</row>
    <row r="1118" spans="2:35" ht="12.75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</row>
    <row r="1119" spans="2:35" ht="12.75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</row>
    <row r="1120" spans="2:35" ht="12.75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</row>
    <row r="1121" spans="2:35" ht="12.75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</row>
    <row r="1122" spans="2:35" ht="12.75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</row>
    <row r="1123" spans="2:35" ht="12.75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</row>
    <row r="1124" spans="2:35" ht="12.75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</row>
    <row r="1125" spans="2:35" ht="12.75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</row>
    <row r="1126" spans="2:35" ht="12.75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</row>
    <row r="1127" spans="2:35" ht="12.75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</row>
    <row r="1128" spans="2:35" ht="12.75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</row>
    <row r="1129" spans="2:35" ht="12.75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</row>
    <row r="1130" spans="2:35" ht="12.75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</row>
    <row r="1131" spans="2:35" ht="12.75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</row>
    <row r="1132" spans="2:35" ht="12.75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</row>
    <row r="1133" spans="2:35" ht="12.75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</row>
    <row r="1134" spans="2:35" ht="12.75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</row>
    <row r="1135" spans="2:35" ht="12.75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</row>
    <row r="1136" spans="2:35" ht="12.75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</row>
    <row r="1137" spans="2:35" ht="12.75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</row>
    <row r="1138" spans="2:35" ht="12.75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</row>
    <row r="1139" spans="2:35" ht="12.75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</row>
    <row r="1140" spans="2:35" ht="12.75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</row>
    <row r="1141" spans="2:35" ht="12.75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</row>
    <row r="1142" spans="2:35" ht="12.75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</row>
    <row r="1143" spans="2:35" ht="12.75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</row>
    <row r="1144" spans="2:35" ht="12.75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</row>
    <row r="1145" spans="2:35" ht="12.75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</row>
    <row r="1146" spans="2:35" ht="12.75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</row>
    <row r="1147" spans="2:35" ht="12.75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</row>
    <row r="1148" spans="2:35" ht="12.75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</row>
    <row r="1149" spans="2:35" ht="12.75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</row>
    <row r="1150" spans="2:35" ht="12.75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</row>
    <row r="1151" spans="2:35" ht="12.75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</row>
    <row r="1152" spans="2:35" ht="12.75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</row>
    <row r="1153" spans="2:35" ht="12.75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</row>
    <row r="1154" spans="2:35" ht="12.75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</row>
    <row r="1155" spans="2:35" ht="12.75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</row>
    <row r="1156" spans="2:35" ht="12.75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</row>
    <row r="1157" spans="2:35" ht="12.75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</row>
    <row r="1158" spans="2:35" ht="12.75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</row>
    <row r="1159" spans="2:35" ht="12.75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</row>
    <row r="1160" spans="2:35" ht="12.75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</row>
    <row r="1161" spans="2:35" ht="12.75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</row>
    <row r="1162" spans="2:35" ht="12.75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</row>
    <row r="1163" spans="2:35" ht="12.75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</row>
    <row r="1164" spans="2:35" ht="12.75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</row>
    <row r="1165" spans="2:35" ht="12.75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</row>
    <row r="1166" spans="2:35" ht="12.75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</row>
    <row r="1167" spans="2:35" ht="12.75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</row>
    <row r="1168" spans="2:35" ht="12.75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</row>
    <row r="1169" spans="2:35" ht="12.75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</row>
    <row r="1170" spans="2:35" ht="12.75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</row>
    <row r="1171" spans="2:35" ht="12.75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</row>
    <row r="1172" spans="2:35" ht="12.75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</row>
    <row r="1173" spans="2:35" ht="12.75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</row>
    <row r="1174" spans="2:35" ht="12.75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</row>
    <row r="1175" spans="2:35" ht="12.75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</row>
    <row r="1176" spans="2:35" ht="12.75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</row>
    <row r="1177" spans="2:35" ht="12.75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</row>
    <row r="1178" spans="2:35" ht="12.75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</row>
    <row r="1179" spans="2:35" ht="12.75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</row>
    <row r="1180" spans="2:35" ht="12.75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</row>
    <row r="1181" spans="2:35" ht="12.75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</row>
    <row r="1182" spans="2:35" ht="12.75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</row>
    <row r="1183" spans="2:35" ht="12.75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</row>
    <row r="1184" spans="2:35" ht="12.75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</row>
    <row r="1185" spans="2:35" ht="12.75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</row>
    <row r="1186" spans="2:35" ht="12.75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</row>
    <row r="1187" spans="2:35" ht="12.75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</row>
    <row r="1188" spans="2:35" ht="12.75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</row>
    <row r="1189" spans="2:35" ht="12.75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</row>
    <row r="1190" spans="2:35" ht="12.75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</row>
    <row r="1191" spans="2:35" ht="12.75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</row>
    <row r="1192" spans="2:35" ht="12.75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</row>
    <row r="1193" spans="2:35" ht="12.75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</row>
    <row r="1194" spans="2:35" ht="12.75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</row>
    <row r="1195" spans="2:35" ht="12.75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</row>
    <row r="1196" spans="2:35" ht="12.75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</row>
    <row r="1197" spans="2:35" ht="12.75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</row>
    <row r="1198" spans="2:35" ht="12.75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</row>
    <row r="1199" spans="2:35" ht="12.75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</row>
    <row r="1200" spans="2:35" ht="12.75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</row>
    <row r="1201" spans="2:35" ht="12.75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</row>
    <row r="1202" spans="2:35" ht="12.75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</row>
    <row r="1203" spans="2:35" ht="12.75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</row>
    <row r="1204" spans="2:35" ht="12.75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</row>
    <row r="1205" spans="2:35" ht="12.75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</row>
    <row r="1206" spans="2:35" ht="12.75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</row>
    <row r="1207" spans="2:35" ht="12.75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</row>
    <row r="1208" spans="2:35" ht="12.75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</row>
    <row r="1209" spans="2:35" ht="12.75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</row>
    <row r="1210" spans="2:35" ht="12.75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</row>
    <row r="1211" spans="2:35" ht="12.75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</row>
    <row r="1212" spans="2:35" ht="12.75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</row>
    <row r="1213" spans="2:35" ht="12.75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</row>
    <row r="1214" spans="2:35" ht="12.75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</row>
    <row r="1215" spans="2:35" ht="12.75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</row>
    <row r="1216" spans="2:35" ht="12.75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</row>
    <row r="1217" spans="2:35" ht="12.75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</row>
    <row r="1218" spans="2:35" ht="12.75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</row>
    <row r="1219" spans="2:35" ht="12.75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</row>
    <row r="1220" spans="2:35" ht="12.75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</row>
    <row r="1221" spans="2:35" ht="12.75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</row>
    <row r="1222" spans="2:35" ht="12.75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</row>
    <row r="1223" spans="2:35" ht="12.75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</row>
    <row r="1224" spans="2:35" ht="12.75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</row>
    <row r="1225" spans="2:35" ht="12.75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</row>
    <row r="1226" spans="2:35" ht="12.75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</row>
    <row r="1227" spans="2:35" ht="12.75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</row>
    <row r="1228" spans="2:35" ht="12.75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</row>
    <row r="1229" spans="2:35" ht="12.75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</row>
    <row r="1230" spans="2:35" ht="12.75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</row>
    <row r="1231" spans="2:35" ht="12.75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</row>
    <row r="1232" spans="2:35" ht="12.75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</row>
    <row r="1233" spans="2:35" ht="12.75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</row>
    <row r="1234" spans="2:35" ht="12.75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</row>
    <row r="1235" spans="2:35" ht="12.75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</row>
    <row r="1236" spans="2:35" ht="12.75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</row>
    <row r="1237" spans="2:35" ht="12.75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</row>
    <row r="1238" spans="2:35" ht="12.75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</row>
    <row r="1239" spans="2:35" ht="12.75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</row>
    <row r="1240" spans="2:35" ht="12.75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</row>
    <row r="1241" spans="2:35" ht="12.75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</row>
    <row r="1242" spans="2:35" ht="12.75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</row>
    <row r="1243" spans="2:35" ht="12.75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</row>
    <row r="1244" spans="2:35" ht="12.75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</row>
    <row r="1245" spans="2:35" ht="12.75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</row>
    <row r="1246" spans="2:35" ht="12.75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</row>
    <row r="1247" spans="2:35" ht="12.75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</row>
    <row r="1248" spans="2:35" ht="12.75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</row>
    <row r="1249" spans="2:35" ht="12.75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</row>
    <row r="1250" spans="2:35" ht="12.75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</row>
    <row r="1251" spans="2:35" ht="12.75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</row>
    <row r="1252" spans="2:35" ht="12.75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</row>
    <row r="1253" spans="2:35" ht="12.75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</row>
    <row r="1254" spans="2:35" ht="12.75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</row>
    <row r="1255" spans="2:35" ht="12.75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</row>
    <row r="1256" spans="2:35" ht="12.75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</row>
    <row r="1257" spans="2:35" ht="12.75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</row>
    <row r="1258" spans="2:35" ht="12.75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</row>
    <row r="1259" spans="2:35" ht="12.75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</row>
    <row r="1260" spans="2:35" ht="12.75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</row>
    <row r="1261" spans="2:35" ht="12.75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</row>
    <row r="1262" spans="2:35" ht="12.75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</row>
    <row r="1263" spans="2:35" ht="12.75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</row>
    <row r="1264" spans="2:35" ht="12.75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</row>
    <row r="1265" spans="2:35" ht="12.75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</row>
    <row r="1266" spans="2:35" ht="12.75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</row>
    <row r="1267" spans="2:35" ht="12.75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</row>
    <row r="1268" spans="2:35" ht="12.75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</row>
    <row r="1269" spans="2:35" ht="12.75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</row>
    <row r="1270" spans="2:35" ht="12.75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</row>
    <row r="1271" spans="2:35" ht="12.75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</row>
    <row r="1272" spans="2:35" ht="12.75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</row>
    <row r="1273" spans="2:35" ht="12.75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</row>
    <row r="1274" spans="2:35" ht="12.75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</row>
    <row r="1275" spans="2:35" ht="12.75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</row>
    <row r="1276" spans="2:35" ht="12.75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</row>
    <row r="1277" spans="2:35" ht="12.75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</row>
    <row r="1278" spans="2:35" ht="12.75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</row>
    <row r="1279" spans="2:35" ht="12.75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</row>
    <row r="1280" spans="2:35" ht="12.75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</row>
    <row r="1281" spans="2:35" ht="12.75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</row>
    <row r="1282" spans="2:35" ht="12.75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</row>
    <row r="1283" spans="2:35" ht="12.75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</row>
    <row r="1284" spans="2:35" ht="12.75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</row>
    <row r="1285" spans="2:35" ht="12.75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</row>
    <row r="1286" spans="2:35" ht="12.75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</row>
    <row r="1287" spans="2:35" ht="12.75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</row>
    <row r="1288" spans="2:35" ht="12.75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</row>
    <row r="1289" spans="2:35" ht="12.75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</row>
    <row r="1290" spans="2:35" ht="12.75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</row>
    <row r="1291" spans="2:35" ht="12.75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</row>
    <row r="1292" spans="2:35" ht="12.75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</row>
    <row r="1293" spans="2:35" ht="12.75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</row>
    <row r="1294" spans="2:35" ht="12.75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</row>
    <row r="1295" spans="2:35" ht="12.75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</row>
    <row r="1296" spans="2:35" ht="12.75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</row>
    <row r="1297" spans="2:35" ht="12.75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</row>
    <row r="1298" spans="2:35" ht="12.75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</row>
    <row r="1299" spans="2:35" ht="12.75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</row>
    <row r="1300" spans="2:35" ht="12.75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</row>
    <row r="1301" spans="2:35" ht="12.75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</row>
    <row r="1302" spans="2:35" ht="12.75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</row>
    <row r="1303" spans="2:35" ht="12.75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</row>
    <row r="1304" spans="2:35" ht="12.75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</row>
    <row r="1305" spans="2:35" ht="12.75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</row>
    <row r="1306" spans="2:35" ht="12.75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</row>
    <row r="1307" spans="2:35" ht="12.75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</row>
    <row r="1308" spans="2:35" ht="12.75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</row>
    <row r="1309" spans="2:35" ht="12.75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</row>
    <row r="1310" spans="2:35" ht="12.75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</row>
    <row r="1311" spans="2:35" ht="12.75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</row>
    <row r="1312" spans="2:35" ht="12.75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</row>
    <row r="1313" spans="2:35" ht="12.75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</row>
    <row r="1314" spans="2:35" ht="12.75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</row>
    <row r="1315" spans="2:35" ht="12.75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</row>
    <row r="1316" spans="2:35" ht="12.75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</row>
    <row r="1317" spans="2:35" ht="12.75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</row>
    <row r="1318" spans="2:35" ht="12.75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</row>
    <row r="1319" spans="2:35" ht="12.75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</row>
    <row r="1320" spans="2:35" ht="12.75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</row>
    <row r="1321" spans="2:35" ht="12.75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</row>
    <row r="1322" spans="2:35" ht="12.75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</row>
    <row r="1323" spans="2:35" ht="12.75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</row>
    <row r="1324" spans="2:35" ht="12.75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</row>
    <row r="1325" spans="2:35" ht="12.75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</row>
    <row r="1326" spans="2:35" ht="12.75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</row>
    <row r="1327" spans="2:35" ht="12.75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</row>
    <row r="1328" spans="2:35" ht="12.75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</row>
    <row r="1329" spans="2:35" ht="12.75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</row>
    <row r="1330" spans="2:35" ht="12.75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</row>
    <row r="1331" spans="2:35" ht="12.75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</row>
    <row r="1332" spans="2:35" ht="12.75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</row>
    <row r="1333" spans="2:35" ht="12.75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</row>
    <row r="1334" spans="2:35" ht="12.75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</row>
    <row r="1335" spans="2:35" ht="12.75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</row>
    <row r="1336" spans="2:35" ht="12.75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</row>
    <row r="1337" spans="2:35" ht="12.75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</row>
    <row r="1338" spans="2:35" ht="12.75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</row>
    <row r="1339" spans="2:35" ht="12.75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</row>
    <row r="1340" spans="2:35" ht="12.75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</row>
    <row r="1341" spans="2:35" ht="12.75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</row>
    <row r="1342" spans="2:35" ht="12.75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</row>
    <row r="1343" spans="2:35" ht="12.75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</row>
    <row r="1344" spans="2:35" ht="12.75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</row>
    <row r="1345" spans="2:35" ht="12.75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</row>
    <row r="1346" spans="2:35" ht="12.75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</row>
    <row r="1347" spans="2:35" ht="12.75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</row>
    <row r="1348" spans="2:35" ht="12.75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</row>
    <row r="1349" spans="2:35" ht="12.75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</row>
    <row r="1350" spans="2:35" ht="12.75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</row>
    <row r="1351" spans="2:35" ht="12.75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</row>
    <row r="1352" spans="2:35" ht="12.75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</row>
    <row r="1353" spans="2:35" ht="12.75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</row>
    <row r="1354" spans="2:35" ht="12.75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</row>
    <row r="1355" spans="2:35" ht="12.75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</row>
    <row r="1356" spans="2:35" ht="12.75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</row>
    <row r="1357" spans="2:35" ht="12.75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</row>
    <row r="1358" spans="2:35" ht="12.75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</row>
    <row r="1359" spans="2:35" ht="12.75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</row>
    <row r="1360" spans="2:35" ht="12.75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</row>
    <row r="1361" spans="2:35" ht="12.75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</row>
    <row r="1362" spans="2:35" ht="12.75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</row>
    <row r="1363" spans="2:35" ht="12.75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</row>
    <row r="1364" spans="2:35" ht="12.75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</row>
    <row r="1365" spans="2:35" ht="12.75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</row>
    <row r="1366" spans="2:35" ht="12.75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</row>
    <row r="1367" spans="2:35" ht="12.75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</row>
    <row r="1368" spans="2:35" ht="12.75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</row>
    <row r="1369" spans="2:35" ht="12.75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</row>
    <row r="1370" spans="2:35" ht="12.75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</row>
    <row r="1371" spans="2:35" ht="12.75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/>
    </row>
    <row r="1372" spans="2:35" ht="12.75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</row>
    <row r="1373" spans="2:35" ht="12.75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</row>
    <row r="1374" spans="2:35" ht="12.75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</row>
    <row r="1375" spans="2:35" ht="12.75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</row>
    <row r="1376" spans="2:35" ht="12.75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</row>
    <row r="1377" spans="2:35" ht="12.75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</row>
    <row r="1378" spans="2:35" ht="12.75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</row>
    <row r="1379" spans="2:35" ht="12.75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</row>
    <row r="1380" spans="2:35" ht="12.75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</row>
    <row r="1381" spans="2:35" ht="12.75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</row>
    <row r="1382" spans="2:35" ht="12.75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</row>
    <row r="1383" spans="2:35" ht="12.75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</row>
    <row r="1384" spans="2:35" ht="12.75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</row>
    <row r="1385" spans="2:35" ht="12.75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</row>
    <row r="1386" spans="2:35" ht="12.75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</row>
    <row r="1387" spans="2:35" ht="12.75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</row>
    <row r="1388" spans="2:35" ht="12.75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</row>
    <row r="1389" spans="2:35" ht="12.75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</row>
    <row r="1390" spans="2:35" ht="12.75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</row>
    <row r="1391" spans="2:35" ht="12.75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</row>
    <row r="1392" spans="2:35" ht="12.75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</row>
    <row r="1393" spans="2:35" ht="12.75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</row>
    <row r="1394" spans="2:35" ht="12.75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</row>
    <row r="1395" spans="2:35" ht="12.75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</row>
    <row r="1396" spans="2:35" ht="12.75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</row>
    <row r="1397" spans="2:35" ht="12.75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</row>
    <row r="1398" spans="2:35" ht="12.75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</row>
    <row r="1399" spans="2:35" ht="12.75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</row>
    <row r="1400" spans="2:35" ht="12.75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</row>
    <row r="1401" spans="2:35" ht="12.75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</row>
    <row r="1402" spans="2:35" ht="12.75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</row>
    <row r="1403" spans="2:35" ht="12.75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</row>
    <row r="1404" spans="2:35" ht="12.75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</row>
    <row r="1405" spans="2:35" ht="12.75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</row>
    <row r="1406" spans="2:35" ht="12.75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</row>
    <row r="1407" spans="2:35" ht="12.75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</row>
    <row r="1408" spans="2:35" ht="12.75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</row>
    <row r="1409" spans="2:35" ht="12.75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</row>
    <row r="1410" spans="2:35" ht="12.75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</row>
    <row r="1411" spans="2:35" ht="12.75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</row>
    <row r="1412" spans="2:35" ht="12.75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</row>
    <row r="1413" spans="2:35" ht="12.75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</row>
    <row r="1414" spans="2:35" ht="12.75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</row>
    <row r="1415" spans="2:35" ht="12.75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</row>
    <row r="1416" spans="2:35" ht="12.75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</row>
    <row r="1417" spans="2:35" ht="12.75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</row>
    <row r="1418" spans="2:35" ht="12.75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</row>
    <row r="1419" spans="2:35" ht="12.75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</row>
    <row r="1420" spans="2:35" ht="12.75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</row>
    <row r="1421" spans="2:35" ht="12.75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</row>
    <row r="1422" spans="2:35" ht="12.75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</row>
    <row r="1423" spans="2:35" ht="12.75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</row>
    <row r="1424" spans="2:35" ht="12.75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</row>
    <row r="1425" spans="2:35" ht="12.75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20"/>
    </row>
    <row r="1426" spans="2:35" ht="12.75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</row>
    <row r="1427" spans="2:35" ht="12.75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</row>
    <row r="1428" spans="2:35" ht="12.75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</row>
    <row r="1429" spans="2:35" ht="12.75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</row>
    <row r="1430" spans="2:35" ht="12.75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</row>
    <row r="1431" spans="2:35" ht="12.75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</row>
    <row r="1432" spans="2:35" ht="12.75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/>
    </row>
    <row r="1433" spans="2:35" ht="12.75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20"/>
    </row>
    <row r="1434" spans="2:35" ht="12.75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</row>
    <row r="1435" spans="2:35" ht="12.75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</row>
    <row r="1436" spans="2:35" ht="12.75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</row>
    <row r="1437" spans="2:35" ht="12.75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</row>
    <row r="1438" spans="2:35" ht="12.75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</row>
    <row r="1439" spans="2:35" ht="12.75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</row>
    <row r="1440" spans="2:35" ht="12.75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</row>
    <row r="1441" spans="2:35" ht="12.75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20"/>
    </row>
    <row r="1442" spans="2:35" ht="12.75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  <c r="AG1442" s="20"/>
      <c r="AH1442" s="20"/>
      <c r="AI1442" s="20"/>
    </row>
    <row r="1443" spans="2:35" ht="12.75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20"/>
      <c r="AG1443" s="20"/>
      <c r="AH1443" s="20"/>
      <c r="AI1443" s="20"/>
    </row>
    <row r="1444" spans="2:35" ht="12.75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  <c r="AG1444" s="20"/>
      <c r="AH1444" s="20"/>
      <c r="AI1444" s="20"/>
    </row>
    <row r="1445" spans="2:35" ht="12.75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20"/>
    </row>
    <row r="1446" spans="2:35" ht="12.75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  <c r="AG1446" s="20"/>
      <c r="AH1446" s="20"/>
      <c r="AI1446" s="20"/>
    </row>
    <row r="1447" spans="2:35" ht="12.75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20"/>
    </row>
    <row r="1448" spans="2:35" ht="12.75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  <c r="AG1448" s="20"/>
      <c r="AH1448" s="20"/>
      <c r="AI1448" s="20"/>
    </row>
    <row r="1449" spans="2:35" ht="12.75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20"/>
      <c r="AG1449" s="20"/>
      <c r="AH1449" s="20"/>
      <c r="AI1449" s="20"/>
    </row>
    <row r="1450" spans="2:35" ht="12.75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  <c r="AG1450" s="20"/>
      <c r="AH1450" s="20"/>
      <c r="AI1450" s="20"/>
    </row>
    <row r="1451" spans="2:35" ht="12.75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20"/>
    </row>
    <row r="1452" spans="2:35" ht="12.75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  <c r="AG1452" s="20"/>
      <c r="AH1452" s="20"/>
      <c r="AI1452" s="20"/>
    </row>
    <row r="1453" spans="2:35" ht="12.75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20"/>
    </row>
    <row r="1454" spans="2:35" ht="12.75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  <c r="AG1454" s="20"/>
      <c r="AH1454" s="20"/>
      <c r="AI1454" s="20"/>
    </row>
    <row r="1455" spans="2:35" ht="12.75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/>
      <c r="AI1455" s="20"/>
    </row>
    <row r="1456" spans="2:35" ht="12.75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  <c r="AG1456" s="20"/>
      <c r="AH1456" s="20"/>
      <c r="AI1456" s="20"/>
    </row>
    <row r="1457" spans="2:35" ht="12.75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0"/>
      <c r="AG1457" s="20"/>
      <c r="AH1457" s="20"/>
      <c r="AI1457" s="20"/>
    </row>
    <row r="1458" spans="2:35" ht="12.75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  <c r="AG1458" s="20"/>
      <c r="AH1458" s="20"/>
      <c r="AI1458" s="20"/>
    </row>
    <row r="1459" spans="2:35" ht="12.75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20"/>
      <c r="AG1459" s="20"/>
      <c r="AH1459" s="20"/>
      <c r="AI1459" s="20"/>
    </row>
    <row r="1460" spans="2:35" ht="12.75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  <c r="AG1460" s="20"/>
      <c r="AH1460" s="20"/>
      <c r="AI1460" s="20"/>
    </row>
    <row r="1461" spans="2:35" ht="12.75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20"/>
      <c r="AG1461" s="20"/>
      <c r="AH1461" s="20"/>
      <c r="AI1461" s="20"/>
    </row>
    <row r="1462" spans="2:35" ht="12.75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  <c r="AG1462" s="20"/>
      <c r="AH1462" s="20"/>
      <c r="AI1462" s="20"/>
    </row>
    <row r="1463" spans="2:35" ht="12.75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20"/>
    </row>
    <row r="1464" spans="2:35" ht="12.75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20"/>
      <c r="AG1464" s="20"/>
      <c r="AH1464" s="20"/>
      <c r="AI1464" s="20"/>
    </row>
    <row r="1465" spans="2:35" ht="12.75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20"/>
      <c r="AG1465" s="20"/>
      <c r="AH1465" s="20"/>
      <c r="AI1465" s="20"/>
    </row>
    <row r="1466" spans="2:35" ht="12.75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  <c r="AG1466" s="20"/>
      <c r="AH1466" s="20"/>
      <c r="AI1466" s="20"/>
    </row>
    <row r="1467" spans="2:35" ht="12.75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20"/>
    </row>
    <row r="1468" spans="2:35" ht="12.75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  <c r="AG1468" s="20"/>
      <c r="AH1468" s="20"/>
      <c r="AI1468" s="20"/>
    </row>
    <row r="1469" spans="2:35" ht="12.75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20"/>
      <c r="AG1469" s="20"/>
      <c r="AH1469" s="20"/>
      <c r="AI1469" s="20"/>
    </row>
    <row r="1470" spans="2:35" ht="12.75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20"/>
      <c r="AG1470" s="20"/>
      <c r="AH1470" s="20"/>
      <c r="AI1470" s="20"/>
    </row>
    <row r="1471" spans="2:35" ht="12.75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20"/>
      <c r="AG1471" s="20"/>
      <c r="AH1471" s="20"/>
      <c r="AI1471" s="20"/>
    </row>
    <row r="1472" spans="2:35" ht="12.75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20"/>
      <c r="AG1472" s="20"/>
      <c r="AH1472" s="20"/>
      <c r="AI1472" s="20"/>
    </row>
    <row r="1473" spans="2:35" ht="12.75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20"/>
    </row>
    <row r="1474" spans="2:35" ht="12.75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  <c r="AG1474" s="20"/>
      <c r="AH1474" s="20"/>
      <c r="AI1474" s="20"/>
    </row>
    <row r="1475" spans="2:35" ht="12.75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20"/>
      <c r="AG1475" s="20"/>
      <c r="AH1475" s="20"/>
      <c r="AI1475" s="20"/>
    </row>
    <row r="1476" spans="2:35" ht="12.75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20"/>
      <c r="AG1476" s="20"/>
      <c r="AH1476" s="20"/>
      <c r="AI1476" s="20"/>
    </row>
    <row r="1477" spans="2:35" ht="12.75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20"/>
      <c r="AG1477" s="20"/>
      <c r="AH1477" s="20"/>
      <c r="AI1477" s="20"/>
    </row>
    <row r="1478" spans="2:35" ht="12.75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20"/>
      <c r="AG1478" s="20"/>
      <c r="AH1478" s="20"/>
      <c r="AI1478" s="20"/>
    </row>
    <row r="1479" spans="2:35" ht="12.75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20"/>
      <c r="AG1479" s="20"/>
      <c r="AH1479" s="20"/>
      <c r="AI1479" s="20"/>
    </row>
    <row r="1480" spans="2:35" ht="12.75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20"/>
      <c r="AG1480" s="20"/>
      <c r="AH1480" s="20"/>
      <c r="AI1480" s="20"/>
    </row>
    <row r="1481" spans="2:35" ht="12.75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20"/>
      <c r="AG1481" s="20"/>
      <c r="AH1481" s="20"/>
      <c r="AI1481" s="20"/>
    </row>
    <row r="1482" spans="2:35" ht="12.75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  <c r="AG1482" s="20"/>
      <c r="AH1482" s="20"/>
      <c r="AI1482" s="20"/>
    </row>
    <row r="1483" spans="2:35" ht="12.75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20"/>
      <c r="AG1483" s="20"/>
      <c r="AH1483" s="20"/>
      <c r="AI1483" s="20"/>
    </row>
    <row r="1484" spans="2:35" ht="12.75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  <c r="AG1484" s="20"/>
      <c r="AH1484" s="20"/>
      <c r="AI1484" s="20"/>
    </row>
    <row r="1485" spans="2:35" ht="12.75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20"/>
    </row>
    <row r="1486" spans="2:35" ht="12.75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</row>
    <row r="1487" spans="2:35" ht="12.75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20"/>
    </row>
    <row r="1488" spans="2:35" ht="12.75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  <c r="AG1488" s="20"/>
      <c r="AH1488" s="20"/>
      <c r="AI1488" s="20"/>
    </row>
    <row r="1489" spans="2:35" ht="12.75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20"/>
    </row>
    <row r="1490" spans="2:35" ht="12.75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</row>
    <row r="1491" spans="2:35" ht="12.75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20"/>
    </row>
    <row r="1492" spans="2:35" ht="12.75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  <c r="AG1492" s="20"/>
      <c r="AH1492" s="20"/>
      <c r="AI1492" s="20"/>
    </row>
    <row r="1493" spans="2:35" ht="12.75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20"/>
      <c r="AG1493" s="20"/>
      <c r="AH1493" s="20"/>
      <c r="AI1493" s="20"/>
    </row>
    <row r="1494" spans="2:35" ht="12.75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20"/>
      <c r="AG1494" s="20"/>
      <c r="AH1494" s="20"/>
      <c r="AI1494" s="20"/>
    </row>
    <row r="1495" spans="2:35" ht="12.75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20"/>
    </row>
    <row r="1496" spans="2:35" ht="12.75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20"/>
      <c r="AG1496" s="20"/>
      <c r="AH1496" s="20"/>
      <c r="AI1496" s="20"/>
    </row>
    <row r="1497" spans="2:35" ht="12.75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20"/>
      <c r="AG1497" s="20"/>
      <c r="AH1497" s="20"/>
      <c r="AI1497" s="20"/>
    </row>
    <row r="1498" spans="2:35" ht="12.75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20"/>
      <c r="AG1498" s="20"/>
      <c r="AH1498" s="20"/>
      <c r="AI1498" s="20"/>
    </row>
    <row r="1499" spans="2:35" ht="12.75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20"/>
      <c r="AG1499" s="20"/>
      <c r="AH1499" s="20"/>
      <c r="AI1499" s="20"/>
    </row>
    <row r="1500" spans="2:35" ht="12.75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20"/>
      <c r="AG1500" s="20"/>
      <c r="AH1500" s="20"/>
      <c r="AI1500" s="20"/>
    </row>
    <row r="1501" spans="2:35" ht="12.75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0"/>
      <c r="AB1501" s="20"/>
      <c r="AC1501" s="20"/>
      <c r="AD1501" s="20"/>
      <c r="AE1501" s="20"/>
      <c r="AF1501" s="20"/>
      <c r="AG1501" s="20"/>
      <c r="AH1501" s="20"/>
      <c r="AI1501" s="20"/>
    </row>
    <row r="1502" spans="2:35" ht="12.75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20"/>
      <c r="AG1502" s="20"/>
      <c r="AH1502" s="20"/>
      <c r="AI1502" s="20"/>
    </row>
    <row r="1503" spans="2:35" ht="12.75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20"/>
    </row>
    <row r="1504" spans="2:35" ht="12.75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20"/>
      <c r="AG1504" s="20"/>
      <c r="AH1504" s="20"/>
      <c r="AI1504" s="20"/>
    </row>
    <row r="1505" spans="2:35" ht="12.75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20"/>
    </row>
    <row r="1506" spans="2:35" ht="12.75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20"/>
      <c r="AG1506" s="20"/>
      <c r="AH1506" s="20"/>
      <c r="AI1506" s="20"/>
    </row>
    <row r="1507" spans="2:35" ht="12.75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20"/>
      <c r="AG1507" s="20"/>
      <c r="AH1507" s="20"/>
      <c r="AI1507" s="20"/>
    </row>
    <row r="1508" spans="2:35" ht="12.75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20"/>
      <c r="AG1508" s="20"/>
      <c r="AH1508" s="20"/>
      <c r="AI1508" s="20"/>
    </row>
    <row r="1509" spans="2:35" ht="12.75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20"/>
    </row>
    <row r="1510" spans="2:35" ht="12.75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20"/>
      <c r="AG1510" s="20"/>
      <c r="AH1510" s="20"/>
      <c r="AI1510" s="20"/>
    </row>
    <row r="1511" spans="2:35" ht="12.75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20"/>
    </row>
    <row r="1512" spans="2:35" ht="12.75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20"/>
      <c r="AG1512" s="20"/>
      <c r="AH1512" s="20"/>
      <c r="AI1512" s="20"/>
    </row>
    <row r="1513" spans="2:35" ht="12.75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20"/>
    </row>
    <row r="1514" spans="2:35" ht="12.75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20"/>
      <c r="AG1514" s="20"/>
      <c r="AH1514" s="20"/>
      <c r="AI1514" s="20"/>
    </row>
    <row r="1515" spans="2:35" ht="12.75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20"/>
      <c r="AG1515" s="20"/>
      <c r="AH1515" s="20"/>
      <c r="AI1515" s="20"/>
    </row>
    <row r="1516" spans="2:35" ht="12.75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20"/>
      <c r="AG1516" s="20"/>
      <c r="AH1516" s="20"/>
      <c r="AI1516" s="20"/>
    </row>
    <row r="1517" spans="2:35" ht="12.75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20"/>
    </row>
    <row r="1518" spans="2:35" ht="12.75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20"/>
      <c r="AG1518" s="20"/>
      <c r="AH1518" s="20"/>
      <c r="AI1518" s="20"/>
    </row>
    <row r="1519" spans="2:35" ht="12.75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20"/>
    </row>
    <row r="1520" spans="2:35" ht="12.75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20"/>
      <c r="AG1520" s="20"/>
      <c r="AH1520" s="20"/>
      <c r="AI1520" s="20"/>
    </row>
    <row r="1521" spans="2:35" ht="12.75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20"/>
    </row>
    <row r="1522" spans="2:35" ht="12.75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20"/>
      <c r="AG1522" s="20"/>
      <c r="AH1522" s="20"/>
      <c r="AI1522" s="20"/>
    </row>
    <row r="1523" spans="2:35" ht="12.75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0"/>
      <c r="AB1523" s="20"/>
      <c r="AC1523" s="20"/>
      <c r="AD1523" s="20"/>
      <c r="AE1523" s="20"/>
      <c r="AF1523" s="20"/>
      <c r="AG1523" s="20"/>
      <c r="AH1523" s="20"/>
      <c r="AI1523" s="20"/>
    </row>
    <row r="1524" spans="2:35" ht="12.75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20"/>
      <c r="AG1524" s="20"/>
      <c r="AH1524" s="20"/>
      <c r="AI1524" s="20"/>
    </row>
    <row r="1525" spans="2:35" ht="12.75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20"/>
      <c r="AG1525" s="20"/>
      <c r="AH1525" s="20"/>
      <c r="AI1525" s="20"/>
    </row>
    <row r="1526" spans="2:35" ht="12.75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20"/>
      <c r="AG1526" s="20"/>
      <c r="AH1526" s="20"/>
      <c r="AI1526" s="20"/>
    </row>
    <row r="1527" spans="2:35" ht="12.75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20"/>
      <c r="AG1527" s="20"/>
      <c r="AH1527" s="20"/>
      <c r="AI1527" s="20"/>
    </row>
    <row r="1528" spans="2:35" ht="12.75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20"/>
      <c r="AG1528" s="20"/>
      <c r="AH1528" s="20"/>
      <c r="AI1528" s="20"/>
    </row>
    <row r="1529" spans="2:35" ht="12.75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20"/>
      <c r="AG1529" s="20"/>
      <c r="AH1529" s="20"/>
      <c r="AI1529" s="20"/>
    </row>
    <row r="1530" spans="2:35" ht="12.75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20"/>
      <c r="AG1530" s="20"/>
      <c r="AH1530" s="20"/>
      <c r="AI1530" s="20"/>
    </row>
    <row r="1531" spans="2:35" ht="12.75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20"/>
    </row>
    <row r="1532" spans="2:35" ht="12.75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20"/>
      <c r="AH1532" s="20"/>
      <c r="AI1532" s="20"/>
    </row>
    <row r="1533" spans="2:35" ht="12.75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20"/>
      <c r="AG1533" s="20"/>
      <c r="AH1533" s="20"/>
      <c r="AI1533" s="20"/>
    </row>
    <row r="1534" spans="2:35" ht="12.75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/>
      <c r="AI1534" s="20"/>
    </row>
    <row r="1535" spans="2:35" ht="12.75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20"/>
    </row>
    <row r="1536" spans="2:35" ht="12.75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0"/>
      <c r="AB1536" s="20"/>
      <c r="AC1536" s="20"/>
      <c r="AD1536" s="20"/>
      <c r="AE1536" s="20"/>
      <c r="AF1536" s="20"/>
      <c r="AG1536" s="20"/>
      <c r="AH1536" s="20"/>
      <c r="AI1536" s="20"/>
    </row>
    <row r="1537" spans="2:35" ht="12.75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20"/>
    </row>
    <row r="1538" spans="2:35" ht="12.75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/>
    </row>
    <row r="1539" spans="2:35" ht="12.75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/>
      <c r="AI1539" s="20"/>
    </row>
    <row r="1540" spans="2:35" ht="12.75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20"/>
      <c r="AB1540" s="20"/>
      <c r="AC1540" s="20"/>
      <c r="AD1540" s="20"/>
      <c r="AE1540" s="20"/>
      <c r="AF1540" s="20"/>
      <c r="AG1540" s="20"/>
      <c r="AH1540" s="20"/>
      <c r="AI1540" s="20"/>
    </row>
    <row r="1541" spans="2:35" ht="12.75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20"/>
    </row>
    <row r="1542" spans="2:35" ht="12.75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0"/>
      <c r="AB1542" s="20"/>
      <c r="AC1542" s="20"/>
      <c r="AD1542" s="20"/>
      <c r="AE1542" s="20"/>
      <c r="AF1542" s="20"/>
      <c r="AG1542" s="20"/>
      <c r="AH1542" s="20"/>
      <c r="AI1542" s="20"/>
    </row>
    <row r="1543" spans="2:35" ht="12.75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20"/>
      <c r="AB1543" s="20"/>
      <c r="AC1543" s="20"/>
      <c r="AD1543" s="20"/>
      <c r="AE1543" s="20"/>
      <c r="AF1543" s="20"/>
      <c r="AG1543" s="20"/>
      <c r="AH1543" s="20"/>
      <c r="AI1543" s="20"/>
    </row>
    <row r="1544" spans="2:35" ht="12.75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20"/>
      <c r="AB1544" s="20"/>
      <c r="AC1544" s="20"/>
      <c r="AD1544" s="20"/>
      <c r="AE1544" s="20"/>
      <c r="AF1544" s="20"/>
      <c r="AG1544" s="20"/>
      <c r="AH1544" s="20"/>
      <c r="AI1544" s="20"/>
    </row>
    <row r="1545" spans="2:35" ht="12.75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20"/>
    </row>
    <row r="1546" spans="2:35" ht="12.75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0"/>
      <c r="AB1546" s="20"/>
      <c r="AC1546" s="20"/>
      <c r="AD1546" s="20"/>
      <c r="AE1546" s="20"/>
      <c r="AF1546" s="20"/>
      <c r="AG1546" s="20"/>
      <c r="AH1546" s="20"/>
      <c r="AI1546" s="20"/>
    </row>
    <row r="1547" spans="2:35" ht="12.75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20"/>
    </row>
    <row r="1548" spans="2:35" ht="12.75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  <c r="AB1548" s="20"/>
      <c r="AC1548" s="20"/>
      <c r="AD1548" s="20"/>
      <c r="AE1548" s="20"/>
      <c r="AF1548" s="20"/>
      <c r="AG1548" s="20"/>
      <c r="AH1548" s="20"/>
      <c r="AI1548" s="20"/>
    </row>
    <row r="1549" spans="2:35" ht="12.75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20"/>
    </row>
    <row r="1550" spans="2:35" ht="12.75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0"/>
      <c r="AB1550" s="20"/>
      <c r="AC1550" s="20"/>
      <c r="AD1550" s="20"/>
      <c r="AE1550" s="20"/>
      <c r="AF1550" s="20"/>
      <c r="AG1550" s="20"/>
      <c r="AH1550" s="20"/>
      <c r="AI1550" s="20"/>
    </row>
    <row r="1551" spans="2:35" ht="12.75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20"/>
    </row>
    <row r="1552" spans="2:35" ht="12.75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20"/>
      <c r="AB1552" s="20"/>
      <c r="AC1552" s="20"/>
      <c r="AD1552" s="20"/>
      <c r="AE1552" s="20"/>
      <c r="AF1552" s="20"/>
      <c r="AG1552" s="20"/>
      <c r="AH1552" s="20"/>
      <c r="AI1552" s="20"/>
    </row>
    <row r="1553" spans="2:35" ht="12.75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20"/>
    </row>
    <row r="1554" spans="2:35" ht="12.75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20"/>
      <c r="AB1554" s="20"/>
      <c r="AC1554" s="20"/>
      <c r="AD1554" s="20"/>
      <c r="AE1554" s="20"/>
      <c r="AF1554" s="20"/>
      <c r="AG1554" s="20"/>
      <c r="AH1554" s="20"/>
      <c r="AI1554" s="20"/>
    </row>
    <row r="1555" spans="2:35" ht="12.75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20"/>
      <c r="AB1555" s="20"/>
      <c r="AC1555" s="20"/>
      <c r="AD1555" s="20"/>
      <c r="AE1555" s="20"/>
      <c r="AF1555" s="20"/>
      <c r="AG1555" s="20"/>
      <c r="AH1555" s="20"/>
      <c r="AI1555" s="20"/>
    </row>
    <row r="1556" spans="2:35" ht="12.75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20"/>
      <c r="AB1556" s="20"/>
      <c r="AC1556" s="20"/>
      <c r="AD1556" s="20"/>
      <c r="AE1556" s="20"/>
      <c r="AF1556" s="20"/>
      <c r="AG1556" s="20"/>
      <c r="AH1556" s="20"/>
      <c r="AI1556" s="20"/>
    </row>
    <row r="1557" spans="2:35" ht="12.75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20"/>
    </row>
    <row r="1558" spans="2:35" ht="12.75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20"/>
    </row>
    <row r="1559" spans="2:35" ht="12.75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20"/>
      <c r="AB1559" s="20"/>
      <c r="AC1559" s="20"/>
      <c r="AD1559" s="20"/>
      <c r="AE1559" s="20"/>
      <c r="AF1559" s="20"/>
      <c r="AG1559" s="20"/>
      <c r="AH1559" s="20"/>
      <c r="AI1559" s="20"/>
    </row>
    <row r="1560" spans="2:35" ht="12.75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0"/>
      <c r="AC1560" s="20"/>
      <c r="AD1560" s="20"/>
      <c r="AE1560" s="20"/>
      <c r="AF1560" s="20"/>
      <c r="AG1560" s="20"/>
      <c r="AH1560" s="20"/>
      <c r="AI1560" s="20"/>
    </row>
    <row r="1561" spans="2:35" ht="12.75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20"/>
      <c r="AB1561" s="20"/>
      <c r="AC1561" s="20"/>
      <c r="AD1561" s="20"/>
      <c r="AE1561" s="20"/>
      <c r="AF1561" s="20"/>
      <c r="AG1561" s="20"/>
      <c r="AH1561" s="20"/>
      <c r="AI1561" s="20"/>
    </row>
    <row r="1562" spans="2:35" ht="12.75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0"/>
      <c r="AB1562" s="20"/>
      <c r="AC1562" s="20"/>
      <c r="AD1562" s="20"/>
      <c r="AE1562" s="20"/>
      <c r="AF1562" s="20"/>
      <c r="AG1562" s="20"/>
      <c r="AH1562" s="20"/>
      <c r="AI1562" s="20"/>
    </row>
    <row r="1563" spans="2:35" ht="12.75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20"/>
      <c r="AB1563" s="20"/>
      <c r="AC1563" s="20"/>
      <c r="AD1563" s="20"/>
      <c r="AE1563" s="20"/>
      <c r="AF1563" s="20"/>
      <c r="AG1563" s="20"/>
      <c r="AH1563" s="20"/>
      <c r="AI1563" s="20"/>
    </row>
    <row r="1564" spans="2:35" ht="12.75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20"/>
      <c r="AB1564" s="20"/>
      <c r="AC1564" s="20"/>
      <c r="AD1564" s="20"/>
      <c r="AE1564" s="20"/>
      <c r="AF1564" s="20"/>
      <c r="AG1564" s="20"/>
      <c r="AH1564" s="20"/>
      <c r="AI1564" s="20"/>
    </row>
    <row r="1565" spans="2:35" ht="12.75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20"/>
    </row>
    <row r="1566" spans="2:35" ht="12.75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20"/>
      <c r="AB1566" s="20"/>
      <c r="AC1566" s="20"/>
      <c r="AD1566" s="20"/>
      <c r="AE1566" s="20"/>
      <c r="AF1566" s="20"/>
      <c r="AG1566" s="20"/>
      <c r="AH1566" s="20"/>
      <c r="AI1566" s="20"/>
    </row>
    <row r="1567" spans="2:35" ht="12.75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20"/>
    </row>
    <row r="1568" spans="2:35" ht="12.75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0"/>
      <c r="AB1568" s="20"/>
      <c r="AC1568" s="20"/>
      <c r="AD1568" s="20"/>
      <c r="AE1568" s="20"/>
      <c r="AF1568" s="20"/>
      <c r="AG1568" s="20"/>
      <c r="AH1568" s="20"/>
      <c r="AI1568" s="20"/>
    </row>
    <row r="1569" spans="2:35" ht="12.75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0"/>
      <c r="AA1569" s="20"/>
      <c r="AB1569" s="20"/>
      <c r="AC1569" s="20"/>
      <c r="AD1569" s="20"/>
      <c r="AE1569" s="20"/>
      <c r="AF1569" s="20"/>
      <c r="AG1569" s="20"/>
      <c r="AH1569" s="20"/>
      <c r="AI1569" s="20"/>
    </row>
    <row r="1570" spans="2:35" ht="12.75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0"/>
      <c r="AB1570" s="20"/>
      <c r="AC1570" s="20"/>
      <c r="AD1570" s="20"/>
      <c r="AE1570" s="20"/>
      <c r="AF1570" s="20"/>
      <c r="AG1570" s="20"/>
      <c r="AH1570" s="20"/>
      <c r="AI1570" s="20"/>
    </row>
    <row r="1571" spans="2:35" ht="12.75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20"/>
    </row>
    <row r="1572" spans="2:35" ht="12.75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20"/>
      <c r="AB1572" s="20"/>
      <c r="AC1572" s="20"/>
      <c r="AD1572" s="20"/>
      <c r="AE1572" s="20"/>
      <c r="AF1572" s="20"/>
      <c r="AG1572" s="20"/>
      <c r="AH1572" s="20"/>
      <c r="AI1572" s="20"/>
    </row>
    <row r="1573" spans="2:35" ht="12.75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20"/>
      <c r="AB1573" s="20"/>
      <c r="AC1573" s="20"/>
      <c r="AD1573" s="20"/>
      <c r="AE1573" s="20"/>
      <c r="AF1573" s="20"/>
      <c r="AG1573" s="20"/>
      <c r="AH1573" s="20"/>
      <c r="AI1573" s="20"/>
    </row>
    <row r="1574" spans="2:35" ht="12.75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0"/>
      <c r="AB1574" s="20"/>
      <c r="AC1574" s="20"/>
      <c r="AD1574" s="20"/>
      <c r="AE1574" s="20"/>
      <c r="AF1574" s="20"/>
      <c r="AG1574" s="20"/>
      <c r="AH1574" s="20"/>
      <c r="AI1574" s="20"/>
    </row>
    <row r="1575" spans="2:35" ht="12.75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20"/>
    </row>
    <row r="1576" spans="2:35" ht="12.75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0"/>
      <c r="AB1576" s="20"/>
      <c r="AC1576" s="20"/>
      <c r="AD1576" s="20"/>
      <c r="AE1576" s="20"/>
      <c r="AF1576" s="20"/>
      <c r="AG1576" s="20"/>
      <c r="AH1576" s="20"/>
      <c r="AI1576" s="20"/>
    </row>
    <row r="1577" spans="2:35" ht="12.75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20"/>
    </row>
    <row r="1578" spans="2:35" ht="12.75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0"/>
      <c r="AB1578" s="20"/>
      <c r="AC1578" s="20"/>
      <c r="AD1578" s="20"/>
      <c r="AE1578" s="20"/>
      <c r="AF1578" s="20"/>
      <c r="AG1578" s="20"/>
      <c r="AH1578" s="20"/>
      <c r="AI1578" s="20"/>
    </row>
    <row r="1579" spans="2:35" ht="12.75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/>
    </row>
    <row r="1580" spans="2:35" ht="12.75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0"/>
      <c r="AC1580" s="20"/>
      <c r="AD1580" s="20"/>
      <c r="AE1580" s="20"/>
      <c r="AF1580" s="20"/>
      <c r="AG1580" s="20"/>
      <c r="AH1580" s="20"/>
      <c r="AI1580" s="20"/>
    </row>
    <row r="1581" spans="2:35" ht="12.75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20"/>
    </row>
  </sheetData>
  <sheetProtection/>
  <mergeCells count="2">
    <mergeCell ref="A4:E4"/>
    <mergeCell ref="A6:O6"/>
  </mergeCells>
  <printOptions/>
  <pageMargins left="0.75" right="0.75" top="1" bottom="1" header="0.5" footer="0.5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JKM</dc:creator>
  <cp:keywords/>
  <dc:description/>
  <cp:lastModifiedBy>Jakub</cp:lastModifiedBy>
  <cp:lastPrinted>2020-10-08T10:15:49Z</cp:lastPrinted>
  <dcterms:created xsi:type="dcterms:W3CDTF">2020-01-24T08:41:01Z</dcterms:created>
  <dcterms:modified xsi:type="dcterms:W3CDTF">2020-10-08T11:48:05Z</dcterms:modified>
  <cp:category/>
  <cp:version/>
  <cp:contentType/>
  <cp:contentStatus/>
</cp:coreProperties>
</file>